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PS" sheetId="1" r:id="rId1"/>
    <sheet name="PS I NOSITELI 2019" sheetId="2" r:id="rId2"/>
    <sheet name="OSNOV I NOSITELI  2019" sheetId="3" r:id="rId3"/>
    <sheet name="OSNOV I STAROSNA STRUKTURA 2019" sheetId="4" r:id="rId4"/>
  </sheets>
  <definedNames/>
  <calcPr fullCalcOnLoad="1"/>
</workbook>
</file>

<file path=xl/sharedStrings.xml><?xml version="1.0" encoding="utf-8"?>
<sst xmlns="http://schemas.openxmlformats.org/spreadsheetml/2006/main" count="155" uniqueCount="82">
  <si>
    <t>БЕРОВО</t>
  </si>
  <si>
    <t>БИТОЛА</t>
  </si>
  <si>
    <t>БРОД</t>
  </si>
  <si>
    <t>ВАЛАНДОВО</t>
  </si>
  <si>
    <t>ВЕЛЕС</t>
  </si>
  <si>
    <t>ВИНИЦА</t>
  </si>
  <si>
    <t>ГЕВГЕЛИЈА</t>
  </si>
  <si>
    <t>ГОСТИВАР</t>
  </si>
  <si>
    <t>ДЕБАР</t>
  </si>
  <si>
    <t>ДЕЛЧЕВО</t>
  </si>
  <si>
    <t>ДЕМИР ХИСАР</t>
  </si>
  <si>
    <t>КАВАДАРЦИ</t>
  </si>
  <si>
    <t>КИЧЕВО</t>
  </si>
  <si>
    <t>КОЧАНИ</t>
  </si>
  <si>
    <t>КРАТОВО</t>
  </si>
  <si>
    <t>КРИВА ПАЛАНКА</t>
  </si>
  <si>
    <t>КРУШЕВО</t>
  </si>
  <si>
    <t>КУМАНОВО</t>
  </si>
  <si>
    <t>НЕГОТИНО</t>
  </si>
  <si>
    <t>ОХРИД</t>
  </si>
  <si>
    <t>ПРИЛЕП</t>
  </si>
  <si>
    <t>ПРОБИШТИП</t>
  </si>
  <si>
    <t>РАДОВИШ</t>
  </si>
  <si>
    <t>РЕСЕН</t>
  </si>
  <si>
    <t>СВЕТИ НИКОЛЕ</t>
  </si>
  <si>
    <t>СКОПЈЕ</t>
  </si>
  <si>
    <t>СТРУГА</t>
  </si>
  <si>
    <t>СТРУМИЦА</t>
  </si>
  <si>
    <t>ТЕТОВО</t>
  </si>
  <si>
    <t>ШТИП</t>
  </si>
  <si>
    <t>Подрачна единица</t>
  </si>
  <si>
    <t>Пријава на носител</t>
  </si>
  <si>
    <t>Вкупно носители</t>
  </si>
  <si>
    <t>Пријава на член</t>
  </si>
  <si>
    <t>Вкупно членови</t>
  </si>
  <si>
    <t xml:space="preserve"> Вкупно</t>
  </si>
  <si>
    <t>Женски</t>
  </si>
  <si>
    <t>Машки</t>
  </si>
  <si>
    <t>ВКУПНО</t>
  </si>
  <si>
    <t>Основ на осигурување</t>
  </si>
  <si>
    <t>Број активни носители</t>
  </si>
  <si>
    <t>Број активни членови</t>
  </si>
  <si>
    <t xml:space="preserve">ДРЖАВ.НА Р.М. ВРАБОТЕНИ ВО СТРАНСТВО -  ЗА НИВНИТЕ ЧЛЕНОВИ </t>
  </si>
  <si>
    <t>ДРЖАВЈАНИ НА РМ НА СЛУЖБА КАЈ СТРАНСКИ РАБОТОДАВАЧИ</t>
  </si>
  <si>
    <t>ИНДИВИДУАЛЕН ЗЕМЈОДЕЛЕЦ - ПРЕКУ АГЕНЦИЈА ЗА НЕРАЗВИЕНИ ПОДРАЧЈА</t>
  </si>
  <si>
    <t>ИНДИВИДУАЛЕН ЗЕМЈОДЕЛЕЦ ПО КАТАСТАР</t>
  </si>
  <si>
    <t>ЛИЦА ВО ЗАТВ.,ПРИТВ.,ВОСПИТ ПОПРАВ</t>
  </si>
  <si>
    <t>ЛИЦА КОРИСНИЦИ НА СОЦИЈАЛНА ЗАШТИТА</t>
  </si>
  <si>
    <t>ЛИЦА СО ПЛАТА</t>
  </si>
  <si>
    <t xml:space="preserve">НЕВРАБОТЕНИ ЛИЦА ДОДЕКА ПРИМА ПАРИЧЕН НАДОМЕСТОК </t>
  </si>
  <si>
    <t>НЕОСИГУРАНО ПО НИТУ ЕДЕН ОСНОВ - 10-а ИОП1 а</t>
  </si>
  <si>
    <t>НЕОСИГУРАНО ПО НИТУ ЕДЕН ОСНОВ - 10-а-ИОП1 б</t>
  </si>
  <si>
    <t>НЕОСИГУРАНО ПО НИТУ ЕДЕН ОСНОВ - 10-б ИОП2</t>
  </si>
  <si>
    <t>НЕОСИГУРАНО ПО НИТУ ЕДЕН ОСНОВ - член 5 став 2 без изјава</t>
  </si>
  <si>
    <t>НЕПЛАТЕНО РОДИТЕЛСКО ОТСУСТВО</t>
  </si>
  <si>
    <t>ОСИГУРАНИ ПО КОНВЕНЦИЈА</t>
  </si>
  <si>
    <t>ПЕНЗИОНЕРИ КОИ ПРИМААТ ПЕНЗИЈА ОД РМ</t>
  </si>
  <si>
    <t>ПРИПАДНИК НА МОНАШКИ И ДРУГИ ВЕРСКИ РЕДОВИ И ВЕРСКО СЛУЖБЕНО ЛИЦЕ</t>
  </si>
  <si>
    <t>РАБОТЕН ОДНОС НА КУЌНИ ПОМОШНИЦИ</t>
  </si>
  <si>
    <t xml:space="preserve">САМОВРАБОТЕНО ЛИЦЕ </t>
  </si>
  <si>
    <t>СТРАНЕЦ ВРАБОТЕН ВО  РМ  ВО СТРАНСКА ФИРМА</t>
  </si>
  <si>
    <t>СТРАНСКИ ПЕНЗИОНЕРИ ОД ЗЕМЈИ СО КОИ ИМАМЕ КОНВЕНЦИЈА</t>
  </si>
  <si>
    <t>СТРАНСКИ ПЕНЗИОНЕРИ ОД ЗЕМЈИ СО КОИ НЕМАМЕ КОНВЕНЦИЈА</t>
  </si>
  <si>
    <t>СТРАНЦИ НА ШКОЛУВАЊЕ ВО РМ</t>
  </si>
  <si>
    <t>УЧЕСНИЦИ ВО НОБ</t>
  </si>
  <si>
    <t>Декември (2019) - Број активни осигуреници</t>
  </si>
  <si>
    <t>ДОГОВОР НА ДЕЛО/АВТОРСКИ ДОГОВОРИ</t>
  </si>
  <si>
    <t>ЛИЦА ИЗБРАНИ НА ЈАВНА ФУНКЦИЈА</t>
  </si>
  <si>
    <t>ТРГОВЕЦ ПОЕДИНИЦ</t>
  </si>
  <si>
    <t>ЧЛЕН 32 ПО ПРОГРАМИ ОД ЗАКОНОТ ЗА ЗДРАВСТВЕНА ЗАШТИТА</t>
  </si>
  <si>
    <t>ЧЛЕНОВИ НА СЕМЕЈСТВА ВРАБОТЕНИ ВО АРМ</t>
  </si>
  <si>
    <t>од 0 до 6</t>
  </si>
  <si>
    <t>од 7 до 18</t>
  </si>
  <si>
    <t>од 19 до 34</t>
  </si>
  <si>
    <t>од 35 до 65</t>
  </si>
  <si>
    <t>постари од 65</t>
  </si>
  <si>
    <t>Декември (2019)</t>
  </si>
  <si>
    <t>ПРЕГЛЕД</t>
  </si>
  <si>
    <t>на број на осигурени лица по ПС на ФЗОРСМ за м. ДЕКЕМВРИ 2019  година</t>
  </si>
  <si>
    <t>на број на осигурени лица по ПС на ФЗОРСМ според основ на осигурување (лични и членови на семејства) за м. ДЕКЕМВРИ 2019  година</t>
  </si>
  <si>
    <t xml:space="preserve">П Р Е Г Л Е Д </t>
  </si>
  <si>
    <t>на број на осигурени лица по основ на осигурување за м. ДЕКЕМВРИ 2019 година</t>
  </si>
</sst>
</file>

<file path=xl/styles.xml><?xml version="1.0" encoding="utf-8"?>
<styleSheet xmlns="http://schemas.openxmlformats.org/spreadsheetml/2006/main">
  <numFmts count="10">
    <numFmt numFmtId="5" formatCode="&quot;ден&quot;\ #,##0;\-&quot;ден&quot;\ #,##0"/>
    <numFmt numFmtId="6" formatCode="&quot;ден&quot;\ #,##0;[Red]\-&quot;ден&quot;\ #,##0"/>
    <numFmt numFmtId="7" formatCode="&quot;ден&quot;\ #,##0.00;\-&quot;ден&quot;\ #,##0.00"/>
    <numFmt numFmtId="8" formatCode="&quot;ден&quot;\ #,##0.00;[Red]\-&quot;ден&quot;\ #,##0.00"/>
    <numFmt numFmtId="42" formatCode="_-&quot;ден&quot;\ * #,##0_-;\-&quot;ден&quot;\ * #,##0_-;_-&quot;ден&quot;\ * &quot;-&quot;_-;_-@_-"/>
    <numFmt numFmtId="41" formatCode="_-* #,##0_-;\-* #,##0_-;_-* &quot;-&quot;_-;_-@_-"/>
    <numFmt numFmtId="44" formatCode="_-&quot;ден&quot;\ * #,##0.00_-;\-&quot;ден&quot;\ * #,##0.00_-;_-&quot;ден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48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.5"/>
      <name val="Calibri"/>
      <family val="2"/>
    </font>
    <font>
      <b/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Border="0" applyAlignment="0"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NumberFormat="1" applyFill="1" applyAlignment="1" applyProtection="1">
      <alignment/>
      <protection/>
    </xf>
    <xf numFmtId="165" fontId="43" fillId="0" borderId="0" xfId="42" applyNumberFormat="1" applyFont="1" applyFill="1" applyAlignment="1" applyProtection="1">
      <alignment/>
      <protection/>
    </xf>
    <xf numFmtId="0" fontId="7" fillId="0" borderId="0" xfId="56" applyFont="1">
      <alignment/>
      <protection/>
    </xf>
    <xf numFmtId="3" fontId="7" fillId="0" borderId="0" xfId="56" applyNumberFormat="1" applyFont="1">
      <alignment/>
      <protection/>
    </xf>
    <xf numFmtId="0" fontId="44" fillId="0" borderId="10" xfId="0" applyNumberFormat="1" applyFont="1" applyFill="1" applyBorder="1" applyAlignment="1">
      <alignment horizontal="left"/>
    </xf>
    <xf numFmtId="165" fontId="44" fillId="0" borderId="10" xfId="42" applyNumberFormat="1" applyFont="1" applyFill="1" applyBorder="1" applyAlignment="1">
      <alignment/>
    </xf>
    <xf numFmtId="0" fontId="44" fillId="0" borderId="0" xfId="0" applyNumberFormat="1" applyFont="1" applyFill="1" applyAlignment="1" applyProtection="1">
      <alignment/>
      <protection/>
    </xf>
    <xf numFmtId="165" fontId="44" fillId="0" borderId="0" xfId="42" applyNumberFormat="1" applyFont="1" applyFill="1" applyAlignment="1" applyProtection="1">
      <alignment/>
      <protection/>
    </xf>
    <xf numFmtId="165" fontId="44" fillId="0" borderId="0" xfId="0" applyNumberFormat="1" applyFont="1" applyFill="1" applyAlignment="1" applyProtection="1">
      <alignment/>
      <protection/>
    </xf>
    <xf numFmtId="0" fontId="45" fillId="0" borderId="0" xfId="0" applyNumberFormat="1" applyFont="1" applyFill="1" applyAlignment="1" applyProtection="1">
      <alignment horizontal="center"/>
      <protection/>
    </xf>
    <xf numFmtId="0" fontId="44" fillId="0" borderId="10" xfId="0" applyNumberFormat="1" applyFont="1" applyFill="1" applyBorder="1" applyAlignment="1" applyProtection="1">
      <alignment/>
      <protection/>
    </xf>
    <xf numFmtId="165" fontId="44" fillId="0" borderId="10" xfId="42" applyNumberFormat="1" applyFont="1" applyFill="1" applyBorder="1" applyAlignment="1" applyProtection="1">
      <alignment/>
      <protection/>
    </xf>
    <xf numFmtId="0" fontId="7" fillId="0" borderId="10" xfId="56" applyFont="1" applyBorder="1" applyAlignment="1">
      <alignment horizontal="left"/>
      <protection/>
    </xf>
    <xf numFmtId="164" fontId="7" fillId="0" borderId="0" xfId="44" applyFont="1" applyAlignment="1">
      <alignment/>
    </xf>
    <xf numFmtId="10" fontId="7" fillId="0" borderId="0" xfId="63" applyNumberFormat="1" applyFont="1" applyAlignment="1">
      <alignment/>
    </xf>
    <xf numFmtId="3" fontId="7" fillId="33" borderId="10" xfId="56" applyNumberFormat="1" applyFont="1" applyFill="1" applyBorder="1">
      <alignment/>
      <protection/>
    </xf>
    <xf numFmtId="3" fontId="7" fillId="34" borderId="10" xfId="56" applyNumberFormat="1" applyFont="1" applyFill="1" applyBorder="1">
      <alignment/>
      <protection/>
    </xf>
    <xf numFmtId="3" fontId="6" fillId="34" borderId="10" xfId="56" applyNumberFormat="1" applyFont="1" applyFill="1" applyBorder="1">
      <alignment/>
      <protection/>
    </xf>
    <xf numFmtId="0" fontId="6" fillId="34" borderId="10" xfId="56" applyFont="1" applyFill="1" applyBorder="1" applyAlignment="1">
      <alignment horizontal="left"/>
      <protection/>
    </xf>
    <xf numFmtId="165" fontId="7" fillId="0" borderId="10" xfId="42" applyNumberFormat="1" applyFont="1" applyFill="1" applyBorder="1" applyAlignment="1">
      <alignment/>
    </xf>
    <xf numFmtId="165" fontId="6" fillId="35" borderId="10" xfId="42" applyNumberFormat="1" applyFont="1" applyFill="1" applyBorder="1" applyAlignment="1">
      <alignment/>
    </xf>
    <xf numFmtId="165" fontId="7" fillId="0" borderId="10" xfId="42" applyNumberFormat="1" applyFont="1" applyBorder="1" applyAlignment="1">
      <alignment/>
    </xf>
    <xf numFmtId="165" fontId="6" fillId="33" borderId="10" xfId="42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left"/>
    </xf>
    <xf numFmtId="165" fontId="7" fillId="0" borderId="10" xfId="42" applyNumberFormat="1" applyFont="1" applyFill="1" applyBorder="1" applyAlignment="1">
      <alignment/>
    </xf>
    <xf numFmtId="165" fontId="7" fillId="0" borderId="10" xfId="42" applyNumberFormat="1" applyFont="1" applyFill="1" applyBorder="1" applyAlignment="1">
      <alignment horizontal="right"/>
    </xf>
    <xf numFmtId="3" fontId="6" fillId="35" borderId="10" xfId="56" applyNumberFormat="1" applyFont="1" applyFill="1" applyBorder="1" applyAlignment="1">
      <alignment horizontal="center" vertical="center" wrapText="1"/>
      <protection/>
    </xf>
    <xf numFmtId="0" fontId="6" fillId="35" borderId="10" xfId="56" applyFont="1" applyFill="1" applyBorder="1">
      <alignment/>
      <protection/>
    </xf>
    <xf numFmtId="165" fontId="7" fillId="0" borderId="0" xfId="42" applyNumberFormat="1" applyFont="1" applyAlignment="1">
      <alignment/>
    </xf>
    <xf numFmtId="165" fontId="7" fillId="0" borderId="0" xfId="56" applyNumberFormat="1" applyFont="1">
      <alignment/>
      <protection/>
    </xf>
    <xf numFmtId="165" fontId="44" fillId="33" borderId="10" xfId="42" applyNumberFormat="1" applyFont="1" applyFill="1" applyBorder="1" applyAlignment="1" applyProtection="1">
      <alignment/>
      <protection/>
    </xf>
    <xf numFmtId="0" fontId="46" fillId="33" borderId="10" xfId="0" applyNumberFormat="1" applyFont="1" applyFill="1" applyBorder="1" applyAlignment="1" applyProtection="1">
      <alignment/>
      <protection/>
    </xf>
    <xf numFmtId="165" fontId="46" fillId="33" borderId="10" xfId="42" applyNumberFormat="1" applyFont="1" applyFill="1" applyBorder="1" applyAlignment="1" applyProtection="1">
      <alignment/>
      <protection/>
    </xf>
    <xf numFmtId="0" fontId="47" fillId="34" borderId="10" xfId="57" applyFont="1" applyFill="1" applyBorder="1" applyAlignment="1">
      <alignment horizontal="center" vertical="center" wrapText="1"/>
      <protection/>
    </xf>
    <xf numFmtId="3" fontId="47" fillId="35" borderId="10" xfId="0" applyNumberFormat="1" applyFont="1" applyFill="1" applyBorder="1" applyAlignment="1">
      <alignment horizontal="center" vertical="center" wrapText="1"/>
    </xf>
    <xf numFmtId="0" fontId="46" fillId="35" borderId="10" xfId="0" applyNumberFormat="1" applyFont="1" applyFill="1" applyBorder="1" applyAlignment="1" applyProtection="1">
      <alignment horizontal="left"/>
      <protection/>
    </xf>
    <xf numFmtId="165" fontId="46" fillId="35" borderId="10" xfId="42" applyNumberFormat="1" applyFont="1" applyFill="1" applyBorder="1" applyAlignment="1" applyProtection="1">
      <alignment/>
      <protection/>
    </xf>
    <xf numFmtId="0" fontId="6" fillId="33" borderId="10" xfId="58" applyFont="1" applyFill="1" applyBorder="1" applyAlignment="1">
      <alignment horizontal="center" vertical="center"/>
      <protection/>
    </xf>
    <xf numFmtId="0" fontId="6" fillId="33" borderId="10" xfId="58" applyFont="1" applyFill="1" applyBorder="1" applyAlignment="1">
      <alignment horizontal="center" vertical="center" wrapText="1"/>
      <protection/>
    </xf>
    <xf numFmtId="0" fontId="6" fillId="0" borderId="0" xfId="58" applyFont="1" applyAlignment="1">
      <alignment horizontal="center" vertical="center"/>
      <protection/>
    </xf>
    <xf numFmtId="0" fontId="6" fillId="0" borderId="11" xfId="58" applyFont="1" applyBorder="1" applyAlignment="1">
      <alignment horizontal="center" vertical="center" wrapText="1"/>
      <protection/>
    </xf>
    <xf numFmtId="0" fontId="47" fillId="34" borderId="10" xfId="57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3" fontId="6" fillId="35" borderId="10" xfId="56" applyNumberFormat="1" applyFont="1" applyFill="1" applyBorder="1" applyAlignment="1">
      <alignment horizontal="center" vertical="center" wrapText="1"/>
      <protection/>
    </xf>
    <xf numFmtId="3" fontId="8" fillId="0" borderId="0" xfId="0" applyNumberFormat="1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 2" xfId="57"/>
    <cellStyle name="Normal 2 7" xfId="58"/>
    <cellStyle name="Normal 3" xfId="59"/>
    <cellStyle name="Normal 9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1.00390625" style="0" customWidth="1"/>
    <col min="2" max="2" width="19.421875" style="1" customWidth="1"/>
  </cols>
  <sheetData>
    <row r="2" spans="1:2" ht="15">
      <c r="A2" s="37" t="s">
        <v>77</v>
      </c>
      <c r="B2" s="37"/>
    </row>
    <row r="3" spans="1:2" s="9" customFormat="1" ht="24" customHeight="1">
      <c r="A3" s="38" t="s">
        <v>78</v>
      </c>
      <c r="B3" s="38"/>
    </row>
    <row r="4" spans="1:2" ht="15">
      <c r="A4" s="10" t="s">
        <v>0</v>
      </c>
      <c r="B4" s="11">
        <v>14845</v>
      </c>
    </row>
    <row r="5" spans="1:2" ht="15">
      <c r="A5" s="10" t="s">
        <v>1</v>
      </c>
      <c r="B5" s="11">
        <v>94651</v>
      </c>
    </row>
    <row r="6" spans="1:2" ht="15">
      <c r="A6" s="10" t="s">
        <v>2</v>
      </c>
      <c r="B6" s="11">
        <v>7595</v>
      </c>
    </row>
    <row r="7" spans="1:2" ht="15">
      <c r="A7" s="10" t="s">
        <v>3</v>
      </c>
      <c r="B7" s="11">
        <v>10031</v>
      </c>
    </row>
    <row r="8" spans="1:2" ht="15">
      <c r="A8" s="10" t="s">
        <v>4</v>
      </c>
      <c r="B8" s="11">
        <v>57783</v>
      </c>
    </row>
    <row r="9" spans="1:2" ht="15">
      <c r="A9" s="10" t="s">
        <v>5</v>
      </c>
      <c r="B9" s="11">
        <v>15618</v>
      </c>
    </row>
    <row r="10" spans="1:2" ht="15">
      <c r="A10" s="10" t="s">
        <v>6</v>
      </c>
      <c r="B10" s="11">
        <v>30620</v>
      </c>
    </row>
    <row r="11" spans="1:2" ht="15">
      <c r="A11" s="10" t="s">
        <v>7</v>
      </c>
      <c r="B11" s="11">
        <v>87366</v>
      </c>
    </row>
    <row r="12" spans="1:2" ht="15">
      <c r="A12" s="10" t="s">
        <v>8</v>
      </c>
      <c r="B12" s="11">
        <v>20954</v>
      </c>
    </row>
    <row r="13" spans="1:2" ht="15">
      <c r="A13" s="10" t="s">
        <v>9</v>
      </c>
      <c r="B13" s="11">
        <v>20455</v>
      </c>
    </row>
    <row r="14" spans="1:2" ht="15">
      <c r="A14" s="10" t="s">
        <v>10</v>
      </c>
      <c r="B14" s="11">
        <v>6705</v>
      </c>
    </row>
    <row r="15" spans="1:2" ht="15">
      <c r="A15" s="10" t="s">
        <v>11</v>
      </c>
      <c r="B15" s="11">
        <v>43749</v>
      </c>
    </row>
    <row r="16" spans="1:2" ht="15">
      <c r="A16" s="10" t="s">
        <v>12</v>
      </c>
      <c r="B16" s="11">
        <v>43144</v>
      </c>
    </row>
    <row r="17" spans="1:2" ht="15">
      <c r="A17" s="10" t="s">
        <v>13</v>
      </c>
      <c r="B17" s="11">
        <v>38681</v>
      </c>
    </row>
    <row r="18" spans="1:2" ht="15">
      <c r="A18" s="10" t="s">
        <v>14</v>
      </c>
      <c r="B18" s="11">
        <v>7012</v>
      </c>
    </row>
    <row r="19" spans="1:2" ht="15">
      <c r="A19" s="10" t="s">
        <v>15</v>
      </c>
      <c r="B19" s="11">
        <v>19713</v>
      </c>
    </row>
    <row r="20" spans="1:2" ht="15">
      <c r="A20" s="10" t="s">
        <v>16</v>
      </c>
      <c r="B20" s="11">
        <v>8779</v>
      </c>
    </row>
    <row r="21" spans="1:2" ht="15">
      <c r="A21" s="10" t="s">
        <v>17</v>
      </c>
      <c r="B21" s="11">
        <v>121029</v>
      </c>
    </row>
    <row r="22" spans="1:2" ht="15">
      <c r="A22" s="10" t="s">
        <v>18</v>
      </c>
      <c r="B22" s="11">
        <v>18882</v>
      </c>
    </row>
    <row r="23" spans="1:2" ht="15">
      <c r="A23" s="10" t="s">
        <v>19</v>
      </c>
      <c r="B23" s="11">
        <v>55698</v>
      </c>
    </row>
    <row r="24" spans="1:2" ht="15">
      <c r="A24" s="10" t="s">
        <v>20</v>
      </c>
      <c r="B24" s="11">
        <v>85136</v>
      </c>
    </row>
    <row r="25" spans="1:2" ht="15">
      <c r="A25" s="10" t="s">
        <v>21</v>
      </c>
      <c r="B25" s="11">
        <v>12793</v>
      </c>
    </row>
    <row r="26" spans="1:2" ht="15">
      <c r="A26" s="10" t="s">
        <v>22</v>
      </c>
      <c r="B26" s="11">
        <v>26565</v>
      </c>
    </row>
    <row r="27" spans="1:2" ht="15">
      <c r="A27" s="10" t="s">
        <v>23</v>
      </c>
      <c r="B27" s="11">
        <v>15461</v>
      </c>
    </row>
    <row r="28" spans="1:2" ht="15">
      <c r="A28" s="10" t="s">
        <v>24</v>
      </c>
      <c r="B28" s="11">
        <v>16536</v>
      </c>
    </row>
    <row r="29" spans="1:2" ht="15">
      <c r="A29" s="10" t="s">
        <v>25</v>
      </c>
      <c r="B29" s="11">
        <v>630686</v>
      </c>
    </row>
    <row r="30" spans="1:2" ht="15">
      <c r="A30" s="10" t="s">
        <v>26</v>
      </c>
      <c r="B30" s="11">
        <v>52714</v>
      </c>
    </row>
    <row r="31" spans="1:2" ht="15">
      <c r="A31" s="10" t="s">
        <v>27</v>
      </c>
      <c r="B31" s="11">
        <v>83230</v>
      </c>
    </row>
    <row r="32" spans="1:2" ht="15">
      <c r="A32" s="10" t="s">
        <v>28</v>
      </c>
      <c r="B32" s="11">
        <v>170503</v>
      </c>
    </row>
    <row r="33" spans="1:2" ht="15">
      <c r="A33" s="10" t="s">
        <v>29</v>
      </c>
      <c r="B33" s="11">
        <v>52575</v>
      </c>
    </row>
    <row r="34" spans="1:2" ht="15">
      <c r="A34" s="31" t="s">
        <v>38</v>
      </c>
      <c r="B34" s="32">
        <f>SUM(B4:B33)</f>
        <v>1869509</v>
      </c>
    </row>
  </sheetData>
  <sheetProtection/>
  <mergeCells count="2">
    <mergeCell ref="A2:B2"/>
    <mergeCell ref="A3:B3"/>
  </mergeCells>
  <printOptions/>
  <pageMargins left="0.75" right="0.75" top="0.75" bottom="0.5" header="0.5" footer="0.7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0"/>
  <sheetViews>
    <sheetView zoomScalePageLayoutView="0" workbookViewId="0" topLeftCell="A1">
      <selection activeCell="F12" sqref="F12"/>
    </sheetView>
  </sheetViews>
  <sheetFormatPr defaultColWidth="8.8515625" defaultRowHeight="15"/>
  <cols>
    <col min="1" max="1" width="16.57421875" style="2" customWidth="1"/>
    <col min="2" max="3" width="11.140625" style="2" bestFit="1" customWidth="1"/>
    <col min="4" max="9" width="8.8515625" style="2" customWidth="1"/>
    <col min="10" max="10" width="11.28125" style="13" bestFit="1" customWidth="1"/>
    <col min="11" max="11" width="7.421875" style="2" customWidth="1"/>
    <col min="12" max="16384" width="8.8515625" style="2" customWidth="1"/>
  </cols>
  <sheetData>
    <row r="2" spans="1:8" ht="12">
      <c r="A2" s="39" t="s">
        <v>77</v>
      </c>
      <c r="B2" s="39"/>
      <c r="C2" s="39"/>
      <c r="D2" s="39"/>
      <c r="E2" s="39"/>
      <c r="F2" s="39"/>
      <c r="G2" s="39"/>
      <c r="H2" s="39"/>
    </row>
    <row r="3" spans="1:8" ht="29.25" customHeight="1">
      <c r="A3" s="40" t="s">
        <v>79</v>
      </c>
      <c r="B3" s="40"/>
      <c r="C3" s="40"/>
      <c r="D3" s="40"/>
      <c r="E3" s="40"/>
      <c r="F3" s="40"/>
      <c r="G3" s="40"/>
      <c r="H3" s="40"/>
    </row>
    <row r="4" spans="1:8" ht="12">
      <c r="A4" s="41" t="s">
        <v>30</v>
      </c>
      <c r="B4" s="41" t="s">
        <v>31</v>
      </c>
      <c r="C4" s="41"/>
      <c r="D4" s="41" t="s">
        <v>32</v>
      </c>
      <c r="E4" s="41" t="s">
        <v>33</v>
      </c>
      <c r="F4" s="41"/>
      <c r="G4" s="41" t="s">
        <v>34</v>
      </c>
      <c r="H4" s="41" t="s">
        <v>35</v>
      </c>
    </row>
    <row r="5" spans="1:8" ht="12">
      <c r="A5" s="41"/>
      <c r="B5" s="33" t="s">
        <v>36</v>
      </c>
      <c r="C5" s="33" t="s">
        <v>37</v>
      </c>
      <c r="D5" s="41"/>
      <c r="E5" s="33" t="s">
        <v>36</v>
      </c>
      <c r="F5" s="33" t="s">
        <v>37</v>
      </c>
      <c r="G5" s="41"/>
      <c r="H5" s="41"/>
    </row>
    <row r="6" spans="1:12" ht="12">
      <c r="A6" s="12" t="s">
        <v>0</v>
      </c>
      <c r="B6" s="5">
        <v>4933</v>
      </c>
      <c r="C6" s="5">
        <v>5548</v>
      </c>
      <c r="D6" s="15">
        <f>SUM(B6:C6)</f>
        <v>10481</v>
      </c>
      <c r="E6" s="5">
        <v>2636</v>
      </c>
      <c r="F6" s="5">
        <v>1728</v>
      </c>
      <c r="G6" s="15">
        <f>SUM(E6:F6)</f>
        <v>4364</v>
      </c>
      <c r="H6" s="16">
        <f>G6+D6</f>
        <v>14845</v>
      </c>
      <c r="L6" s="3"/>
    </row>
    <row r="7" spans="1:12" ht="12">
      <c r="A7" s="12" t="s">
        <v>1</v>
      </c>
      <c r="B7" s="5">
        <v>31155</v>
      </c>
      <c r="C7" s="5">
        <v>34691</v>
      </c>
      <c r="D7" s="15">
        <f aca="true" t="shared" si="0" ref="D7:D35">SUM(B7:C7)</f>
        <v>65846</v>
      </c>
      <c r="E7" s="5">
        <v>17106</v>
      </c>
      <c r="F7" s="5">
        <v>11699</v>
      </c>
      <c r="G7" s="15">
        <f aca="true" t="shared" si="1" ref="G7:G35">SUM(E7:F7)</f>
        <v>28805</v>
      </c>
      <c r="H7" s="16">
        <f aca="true" t="shared" si="2" ref="H7:H35">G7+D7</f>
        <v>94651</v>
      </c>
      <c r="L7" s="3"/>
    </row>
    <row r="8" spans="1:12" ht="12">
      <c r="A8" s="12" t="s">
        <v>2</v>
      </c>
      <c r="B8" s="5">
        <v>1930</v>
      </c>
      <c r="C8" s="5">
        <v>2848</v>
      </c>
      <c r="D8" s="15">
        <f t="shared" si="0"/>
        <v>4778</v>
      </c>
      <c r="E8" s="5">
        <v>1927</v>
      </c>
      <c r="F8" s="5">
        <v>890</v>
      </c>
      <c r="G8" s="15">
        <f t="shared" si="1"/>
        <v>2817</v>
      </c>
      <c r="H8" s="16">
        <f t="shared" si="2"/>
        <v>7595</v>
      </c>
      <c r="L8" s="3"/>
    </row>
    <row r="9" spans="1:12" ht="12">
      <c r="A9" s="12" t="s">
        <v>3</v>
      </c>
      <c r="B9" s="5">
        <v>3090</v>
      </c>
      <c r="C9" s="5">
        <v>3628</v>
      </c>
      <c r="D9" s="15">
        <f t="shared" si="0"/>
        <v>6718</v>
      </c>
      <c r="E9" s="5">
        <v>1961</v>
      </c>
      <c r="F9" s="5">
        <v>1352</v>
      </c>
      <c r="G9" s="15">
        <f t="shared" si="1"/>
        <v>3313</v>
      </c>
      <c r="H9" s="16">
        <f t="shared" si="2"/>
        <v>10031</v>
      </c>
      <c r="L9" s="3"/>
    </row>
    <row r="10" spans="1:12" ht="12">
      <c r="A10" s="12" t="s">
        <v>4</v>
      </c>
      <c r="B10" s="5">
        <v>17749</v>
      </c>
      <c r="C10" s="5">
        <v>19815</v>
      </c>
      <c r="D10" s="15">
        <f t="shared" si="0"/>
        <v>37564</v>
      </c>
      <c r="E10" s="5">
        <v>11552</v>
      </c>
      <c r="F10" s="5">
        <v>8667</v>
      </c>
      <c r="G10" s="15">
        <f t="shared" si="1"/>
        <v>20219</v>
      </c>
      <c r="H10" s="16">
        <f t="shared" si="2"/>
        <v>57783</v>
      </c>
      <c r="L10" s="3"/>
    </row>
    <row r="11" spans="1:12" ht="12">
      <c r="A11" s="12" t="s">
        <v>5</v>
      </c>
      <c r="B11" s="5">
        <v>4977</v>
      </c>
      <c r="C11" s="5">
        <v>5369</v>
      </c>
      <c r="D11" s="15">
        <f t="shared" si="0"/>
        <v>10346</v>
      </c>
      <c r="E11" s="5">
        <v>2867</v>
      </c>
      <c r="F11" s="5">
        <v>2405</v>
      </c>
      <c r="G11" s="15">
        <f t="shared" si="1"/>
        <v>5272</v>
      </c>
      <c r="H11" s="16">
        <f t="shared" si="2"/>
        <v>15618</v>
      </c>
      <c r="L11" s="3"/>
    </row>
    <row r="12" spans="1:12" ht="12">
      <c r="A12" s="12" t="s">
        <v>6</v>
      </c>
      <c r="B12" s="5">
        <v>10872</v>
      </c>
      <c r="C12" s="5">
        <v>11333</v>
      </c>
      <c r="D12" s="15">
        <f t="shared" si="0"/>
        <v>22205</v>
      </c>
      <c r="E12" s="5">
        <v>4888</v>
      </c>
      <c r="F12" s="5">
        <v>3527</v>
      </c>
      <c r="G12" s="15">
        <f t="shared" si="1"/>
        <v>8415</v>
      </c>
      <c r="H12" s="16">
        <f t="shared" si="2"/>
        <v>30620</v>
      </c>
      <c r="L12" s="3"/>
    </row>
    <row r="13" spans="1:12" ht="12">
      <c r="A13" s="12" t="s">
        <v>7</v>
      </c>
      <c r="B13" s="5">
        <v>17543</v>
      </c>
      <c r="C13" s="5">
        <v>31494</v>
      </c>
      <c r="D13" s="15">
        <f t="shared" si="0"/>
        <v>49037</v>
      </c>
      <c r="E13" s="5">
        <v>27304</v>
      </c>
      <c r="F13" s="5">
        <v>11025</v>
      </c>
      <c r="G13" s="15">
        <f t="shared" si="1"/>
        <v>38329</v>
      </c>
      <c r="H13" s="16">
        <f t="shared" si="2"/>
        <v>87366</v>
      </c>
      <c r="L13" s="3"/>
    </row>
    <row r="14" spans="1:12" ht="12">
      <c r="A14" s="12" t="s">
        <v>8</v>
      </c>
      <c r="B14" s="5">
        <v>3868</v>
      </c>
      <c r="C14" s="5">
        <v>7070</v>
      </c>
      <c r="D14" s="15">
        <f t="shared" si="0"/>
        <v>10938</v>
      </c>
      <c r="E14" s="5">
        <v>6721</v>
      </c>
      <c r="F14" s="5">
        <v>3295</v>
      </c>
      <c r="G14" s="15">
        <f t="shared" si="1"/>
        <v>10016</v>
      </c>
      <c r="H14" s="16">
        <f t="shared" si="2"/>
        <v>20954</v>
      </c>
      <c r="L14" s="3"/>
    </row>
    <row r="15" spans="1:12" ht="12">
      <c r="A15" s="12" t="s">
        <v>9</v>
      </c>
      <c r="B15" s="5">
        <v>6694</v>
      </c>
      <c r="C15" s="5">
        <v>7423</v>
      </c>
      <c r="D15" s="15">
        <f t="shared" si="0"/>
        <v>14117</v>
      </c>
      <c r="E15" s="5">
        <v>3626</v>
      </c>
      <c r="F15" s="5">
        <v>2712</v>
      </c>
      <c r="G15" s="15">
        <f t="shared" si="1"/>
        <v>6338</v>
      </c>
      <c r="H15" s="16">
        <f t="shared" si="2"/>
        <v>20455</v>
      </c>
      <c r="L15" s="3"/>
    </row>
    <row r="16" spans="1:12" ht="12">
      <c r="A16" s="12" t="s">
        <v>10</v>
      </c>
      <c r="B16" s="5">
        <v>1977</v>
      </c>
      <c r="C16" s="5">
        <v>2622</v>
      </c>
      <c r="D16" s="15">
        <f t="shared" si="0"/>
        <v>4599</v>
      </c>
      <c r="E16" s="5">
        <v>1362</v>
      </c>
      <c r="F16" s="5">
        <v>744</v>
      </c>
      <c r="G16" s="15">
        <f t="shared" si="1"/>
        <v>2106</v>
      </c>
      <c r="H16" s="16">
        <f t="shared" si="2"/>
        <v>6705</v>
      </c>
      <c r="L16" s="3"/>
    </row>
    <row r="17" spans="1:12" ht="12">
      <c r="A17" s="12" t="s">
        <v>11</v>
      </c>
      <c r="B17" s="5">
        <v>13726</v>
      </c>
      <c r="C17" s="5">
        <v>16050</v>
      </c>
      <c r="D17" s="15">
        <f t="shared" si="0"/>
        <v>29776</v>
      </c>
      <c r="E17" s="5">
        <v>8211</v>
      </c>
      <c r="F17" s="5">
        <v>5762</v>
      </c>
      <c r="G17" s="15">
        <f t="shared" si="1"/>
        <v>13973</v>
      </c>
      <c r="H17" s="16">
        <f t="shared" si="2"/>
        <v>43749</v>
      </c>
      <c r="L17" s="3"/>
    </row>
    <row r="18" spans="1:12" ht="12">
      <c r="A18" s="12" t="s">
        <v>12</v>
      </c>
      <c r="B18" s="5">
        <v>10963</v>
      </c>
      <c r="C18" s="5">
        <v>15441</v>
      </c>
      <c r="D18" s="15">
        <f t="shared" si="0"/>
        <v>26404</v>
      </c>
      <c r="E18" s="5">
        <v>10627</v>
      </c>
      <c r="F18" s="5">
        <v>6113</v>
      </c>
      <c r="G18" s="15">
        <f t="shared" si="1"/>
        <v>16740</v>
      </c>
      <c r="H18" s="16">
        <f t="shared" si="2"/>
        <v>43144</v>
      </c>
      <c r="L18" s="3"/>
    </row>
    <row r="19" spans="1:12" ht="12">
      <c r="A19" s="12" t="s">
        <v>13</v>
      </c>
      <c r="B19" s="5">
        <v>12450</v>
      </c>
      <c r="C19" s="5">
        <v>13877</v>
      </c>
      <c r="D19" s="15">
        <f t="shared" si="0"/>
        <v>26327</v>
      </c>
      <c r="E19" s="5">
        <v>7205</v>
      </c>
      <c r="F19" s="5">
        <v>5149</v>
      </c>
      <c r="G19" s="15">
        <f t="shared" si="1"/>
        <v>12354</v>
      </c>
      <c r="H19" s="16">
        <f t="shared" si="2"/>
        <v>38681</v>
      </c>
      <c r="L19" s="3"/>
    </row>
    <row r="20" spans="1:12" ht="12">
      <c r="A20" s="12" t="s">
        <v>14</v>
      </c>
      <c r="B20" s="5">
        <v>2321</v>
      </c>
      <c r="C20" s="5">
        <v>2763</v>
      </c>
      <c r="D20" s="15">
        <f t="shared" si="0"/>
        <v>5084</v>
      </c>
      <c r="E20" s="5">
        <v>1170</v>
      </c>
      <c r="F20" s="5">
        <v>758</v>
      </c>
      <c r="G20" s="15">
        <f t="shared" si="1"/>
        <v>1928</v>
      </c>
      <c r="H20" s="16">
        <f t="shared" si="2"/>
        <v>7012</v>
      </c>
      <c r="L20" s="3"/>
    </row>
    <row r="21" spans="1:12" ht="12">
      <c r="A21" s="12" t="s">
        <v>15</v>
      </c>
      <c r="B21" s="5">
        <v>6150</v>
      </c>
      <c r="C21" s="5">
        <v>7183</v>
      </c>
      <c r="D21" s="15">
        <f t="shared" si="0"/>
        <v>13333</v>
      </c>
      <c r="E21" s="5">
        <v>3813</v>
      </c>
      <c r="F21" s="5">
        <v>2567</v>
      </c>
      <c r="G21" s="15">
        <f t="shared" si="1"/>
        <v>6380</v>
      </c>
      <c r="H21" s="16">
        <f t="shared" si="2"/>
        <v>19713</v>
      </c>
      <c r="L21" s="3"/>
    </row>
    <row r="22" spans="1:12" ht="12">
      <c r="A22" s="12" t="s">
        <v>16</v>
      </c>
      <c r="B22" s="5">
        <v>2269</v>
      </c>
      <c r="C22" s="5">
        <v>3064</v>
      </c>
      <c r="D22" s="15">
        <f t="shared" si="0"/>
        <v>5333</v>
      </c>
      <c r="E22" s="5">
        <v>2201</v>
      </c>
      <c r="F22" s="5">
        <v>1245</v>
      </c>
      <c r="G22" s="15">
        <f t="shared" si="1"/>
        <v>3446</v>
      </c>
      <c r="H22" s="16">
        <f t="shared" si="2"/>
        <v>8779</v>
      </c>
      <c r="L22" s="3"/>
    </row>
    <row r="23" spans="1:12" ht="12">
      <c r="A23" s="12" t="s">
        <v>17</v>
      </c>
      <c r="B23" s="5">
        <v>31042</v>
      </c>
      <c r="C23" s="5">
        <v>40539</v>
      </c>
      <c r="D23" s="15">
        <f t="shared" si="0"/>
        <v>71581</v>
      </c>
      <c r="E23" s="5">
        <v>30806</v>
      </c>
      <c r="F23" s="5">
        <v>18642</v>
      </c>
      <c r="G23" s="15">
        <f t="shared" si="1"/>
        <v>49448</v>
      </c>
      <c r="H23" s="16">
        <f t="shared" si="2"/>
        <v>121029</v>
      </c>
      <c r="L23" s="3"/>
    </row>
    <row r="24" spans="1:12" ht="12">
      <c r="A24" s="12" t="s">
        <v>18</v>
      </c>
      <c r="B24" s="5">
        <v>5937</v>
      </c>
      <c r="C24" s="5">
        <v>7028</v>
      </c>
      <c r="D24" s="15">
        <f t="shared" si="0"/>
        <v>12965</v>
      </c>
      <c r="E24" s="5">
        <v>3611</v>
      </c>
      <c r="F24" s="5">
        <v>2306</v>
      </c>
      <c r="G24" s="15">
        <f t="shared" si="1"/>
        <v>5917</v>
      </c>
      <c r="H24" s="16">
        <f t="shared" si="2"/>
        <v>18882</v>
      </c>
      <c r="L24" s="3"/>
    </row>
    <row r="25" spans="1:12" ht="12">
      <c r="A25" s="12" t="s">
        <v>19</v>
      </c>
      <c r="B25" s="5">
        <v>18324</v>
      </c>
      <c r="C25" s="5">
        <v>19895</v>
      </c>
      <c r="D25" s="15">
        <f t="shared" si="0"/>
        <v>38219</v>
      </c>
      <c r="E25" s="5">
        <v>10235</v>
      </c>
      <c r="F25" s="5">
        <v>7244</v>
      </c>
      <c r="G25" s="15">
        <f t="shared" si="1"/>
        <v>17479</v>
      </c>
      <c r="H25" s="16">
        <f t="shared" si="2"/>
        <v>55698</v>
      </c>
      <c r="L25" s="3"/>
    </row>
    <row r="26" spans="1:12" ht="12">
      <c r="A26" s="12" t="s">
        <v>20</v>
      </c>
      <c r="B26" s="5">
        <v>25445</v>
      </c>
      <c r="C26" s="5">
        <v>29379</v>
      </c>
      <c r="D26" s="15">
        <f t="shared" si="0"/>
        <v>54824</v>
      </c>
      <c r="E26" s="5">
        <v>17717</v>
      </c>
      <c r="F26" s="5">
        <v>12595</v>
      </c>
      <c r="G26" s="15">
        <f t="shared" si="1"/>
        <v>30312</v>
      </c>
      <c r="H26" s="16">
        <f t="shared" si="2"/>
        <v>85136</v>
      </c>
      <c r="L26" s="3"/>
    </row>
    <row r="27" spans="1:12" ht="12">
      <c r="A27" s="12" t="s">
        <v>21</v>
      </c>
      <c r="B27" s="5">
        <v>4315</v>
      </c>
      <c r="C27" s="5">
        <v>4886</v>
      </c>
      <c r="D27" s="15">
        <f t="shared" si="0"/>
        <v>9201</v>
      </c>
      <c r="E27" s="5">
        <v>2208</v>
      </c>
      <c r="F27" s="5">
        <v>1384</v>
      </c>
      <c r="G27" s="15">
        <f t="shared" si="1"/>
        <v>3592</v>
      </c>
      <c r="H27" s="16">
        <f t="shared" si="2"/>
        <v>12793</v>
      </c>
      <c r="L27" s="3"/>
    </row>
    <row r="28" spans="1:12" ht="12">
      <c r="A28" s="12" t="s">
        <v>22</v>
      </c>
      <c r="B28" s="5">
        <v>6362</v>
      </c>
      <c r="C28" s="5">
        <v>9490</v>
      </c>
      <c r="D28" s="15">
        <f t="shared" si="0"/>
        <v>15852</v>
      </c>
      <c r="E28" s="5">
        <v>6902</v>
      </c>
      <c r="F28" s="5">
        <v>3811</v>
      </c>
      <c r="G28" s="15">
        <f t="shared" si="1"/>
        <v>10713</v>
      </c>
      <c r="H28" s="16">
        <f t="shared" si="2"/>
        <v>26565</v>
      </c>
      <c r="L28" s="3"/>
    </row>
    <row r="29" spans="1:12" ht="12">
      <c r="A29" s="12" t="s">
        <v>23</v>
      </c>
      <c r="B29" s="5">
        <v>4659</v>
      </c>
      <c r="C29" s="5">
        <v>5659</v>
      </c>
      <c r="D29" s="15">
        <f t="shared" si="0"/>
        <v>10318</v>
      </c>
      <c r="E29" s="5">
        <v>3206</v>
      </c>
      <c r="F29" s="5">
        <v>1937</v>
      </c>
      <c r="G29" s="15">
        <f t="shared" si="1"/>
        <v>5143</v>
      </c>
      <c r="H29" s="16">
        <f t="shared" si="2"/>
        <v>15461</v>
      </c>
      <c r="L29" s="3"/>
    </row>
    <row r="30" spans="1:12" ht="12">
      <c r="A30" s="12" t="s">
        <v>24</v>
      </c>
      <c r="B30" s="5">
        <v>5474</v>
      </c>
      <c r="C30" s="5">
        <v>6255</v>
      </c>
      <c r="D30" s="15">
        <f t="shared" si="0"/>
        <v>11729</v>
      </c>
      <c r="E30" s="5">
        <v>2688</v>
      </c>
      <c r="F30" s="5">
        <v>2119</v>
      </c>
      <c r="G30" s="15">
        <f t="shared" si="1"/>
        <v>4807</v>
      </c>
      <c r="H30" s="16">
        <f t="shared" si="2"/>
        <v>16536</v>
      </c>
      <c r="L30" s="3"/>
    </row>
    <row r="31" spans="1:12" ht="12">
      <c r="A31" s="12" t="s">
        <v>25</v>
      </c>
      <c r="B31" s="5">
        <v>184673</v>
      </c>
      <c r="C31" s="5">
        <v>216137</v>
      </c>
      <c r="D31" s="15">
        <f t="shared" si="0"/>
        <v>400810</v>
      </c>
      <c r="E31" s="5">
        <v>139204</v>
      </c>
      <c r="F31" s="5">
        <v>90672</v>
      </c>
      <c r="G31" s="15">
        <f t="shared" si="1"/>
        <v>229876</v>
      </c>
      <c r="H31" s="16">
        <f t="shared" si="2"/>
        <v>630686</v>
      </c>
      <c r="L31" s="3"/>
    </row>
    <row r="32" spans="1:12" ht="12">
      <c r="A32" s="12" t="s">
        <v>26</v>
      </c>
      <c r="B32" s="5">
        <v>12081</v>
      </c>
      <c r="C32" s="5">
        <v>18693</v>
      </c>
      <c r="D32" s="15">
        <f t="shared" si="0"/>
        <v>30774</v>
      </c>
      <c r="E32" s="5">
        <v>14826</v>
      </c>
      <c r="F32" s="5">
        <v>7114</v>
      </c>
      <c r="G32" s="15">
        <f t="shared" si="1"/>
        <v>21940</v>
      </c>
      <c r="H32" s="16">
        <f t="shared" si="2"/>
        <v>52714</v>
      </c>
      <c r="L32" s="3"/>
    </row>
    <row r="33" spans="1:12" ht="12">
      <c r="A33" s="12" t="s">
        <v>27</v>
      </c>
      <c r="B33" s="5">
        <v>20618</v>
      </c>
      <c r="C33" s="5">
        <v>29771</v>
      </c>
      <c r="D33" s="15">
        <f t="shared" si="0"/>
        <v>50389</v>
      </c>
      <c r="E33" s="5">
        <v>21243</v>
      </c>
      <c r="F33" s="5">
        <v>11598</v>
      </c>
      <c r="G33" s="15">
        <f t="shared" si="1"/>
        <v>32841</v>
      </c>
      <c r="H33" s="16">
        <f t="shared" si="2"/>
        <v>83230</v>
      </c>
      <c r="L33" s="3"/>
    </row>
    <row r="34" spans="1:12" ht="12">
      <c r="A34" s="12" t="s">
        <v>28</v>
      </c>
      <c r="B34" s="5">
        <v>34121</v>
      </c>
      <c r="C34" s="5">
        <v>59862</v>
      </c>
      <c r="D34" s="15">
        <f t="shared" si="0"/>
        <v>93983</v>
      </c>
      <c r="E34" s="5">
        <v>52732</v>
      </c>
      <c r="F34" s="5">
        <v>23788</v>
      </c>
      <c r="G34" s="15">
        <f t="shared" si="1"/>
        <v>76520</v>
      </c>
      <c r="H34" s="16">
        <f t="shared" si="2"/>
        <v>170503</v>
      </c>
      <c r="L34" s="3"/>
    </row>
    <row r="35" spans="1:12" ht="12">
      <c r="A35" s="12" t="s">
        <v>29</v>
      </c>
      <c r="B35" s="5">
        <v>19106</v>
      </c>
      <c r="C35" s="5">
        <v>18147</v>
      </c>
      <c r="D35" s="15">
        <f t="shared" si="0"/>
        <v>37253</v>
      </c>
      <c r="E35" s="5">
        <v>7808</v>
      </c>
      <c r="F35" s="5">
        <v>7514</v>
      </c>
      <c r="G35" s="15">
        <f t="shared" si="1"/>
        <v>15322</v>
      </c>
      <c r="H35" s="16">
        <f t="shared" si="2"/>
        <v>52575</v>
      </c>
      <c r="L35" s="3"/>
    </row>
    <row r="36" spans="1:8" ht="12">
      <c r="A36" s="18" t="s">
        <v>38</v>
      </c>
      <c r="B36" s="17">
        <f>SUM(B6:B35)</f>
        <v>524824</v>
      </c>
      <c r="C36" s="17">
        <f aca="true" t="shared" si="3" ref="C36:H36">SUM(C6:C35)</f>
        <v>655960</v>
      </c>
      <c r="D36" s="17">
        <f t="shared" si="3"/>
        <v>1180784</v>
      </c>
      <c r="E36" s="17">
        <f t="shared" si="3"/>
        <v>428363</v>
      </c>
      <c r="F36" s="17">
        <f t="shared" si="3"/>
        <v>260362</v>
      </c>
      <c r="G36" s="17">
        <f t="shared" si="3"/>
        <v>688725</v>
      </c>
      <c r="H36" s="17">
        <f t="shared" si="3"/>
        <v>1869509</v>
      </c>
    </row>
    <row r="39" ht="12">
      <c r="D39" s="14"/>
    </row>
    <row r="40" ht="12">
      <c r="D40" s="14"/>
    </row>
  </sheetData>
  <sheetProtection/>
  <mergeCells count="8">
    <mergeCell ref="A2:H2"/>
    <mergeCell ref="A3:H3"/>
    <mergeCell ref="H4:H5"/>
    <mergeCell ref="A4:A5"/>
    <mergeCell ref="B4:C4"/>
    <mergeCell ref="D4:D5"/>
    <mergeCell ref="E4:F4"/>
    <mergeCell ref="G4:G5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A32"/>
    </sheetView>
  </sheetViews>
  <sheetFormatPr defaultColWidth="8.8515625" defaultRowHeight="15"/>
  <cols>
    <col min="1" max="1" width="66.7109375" style="2" customWidth="1"/>
    <col min="2" max="3" width="11.421875" style="2" bestFit="1" customWidth="1"/>
    <col min="4" max="4" width="13.140625" style="2" bestFit="1" customWidth="1"/>
    <col min="5" max="7" width="11.421875" style="2" bestFit="1" customWidth="1"/>
    <col min="8" max="8" width="13.140625" style="2" bestFit="1" customWidth="1"/>
    <col min="9" max="16384" width="8.8515625" style="2" customWidth="1"/>
  </cols>
  <sheetData>
    <row r="1" spans="1:8" ht="12">
      <c r="A1" s="42" t="s">
        <v>80</v>
      </c>
      <c r="B1" s="42"/>
      <c r="C1" s="42"/>
      <c r="D1" s="42"/>
      <c r="E1" s="42"/>
      <c r="F1" s="42"/>
      <c r="G1" s="42"/>
      <c r="H1" s="42"/>
    </row>
    <row r="2" spans="1:8" ht="12">
      <c r="A2" s="43" t="s">
        <v>81</v>
      </c>
      <c r="B2" s="43"/>
      <c r="C2" s="43"/>
      <c r="D2" s="43"/>
      <c r="E2" s="43"/>
      <c r="F2" s="43"/>
      <c r="G2" s="43"/>
      <c r="H2" s="43"/>
    </row>
    <row r="3" spans="1:8" ht="12">
      <c r="A3" s="44" t="s">
        <v>39</v>
      </c>
      <c r="B3" s="44" t="s">
        <v>40</v>
      </c>
      <c r="C3" s="44"/>
      <c r="D3" s="44" t="s">
        <v>40</v>
      </c>
      <c r="E3" s="44" t="s">
        <v>41</v>
      </c>
      <c r="F3" s="44"/>
      <c r="G3" s="44" t="s">
        <v>41</v>
      </c>
      <c r="H3" s="44" t="s">
        <v>65</v>
      </c>
    </row>
    <row r="4" spans="1:8" ht="29.25" customHeight="1">
      <c r="A4" s="44"/>
      <c r="B4" s="26" t="s">
        <v>36</v>
      </c>
      <c r="C4" s="26" t="s">
        <v>37</v>
      </c>
      <c r="D4" s="44"/>
      <c r="E4" s="26" t="s">
        <v>36</v>
      </c>
      <c r="F4" s="26" t="s">
        <v>37</v>
      </c>
      <c r="G4" s="44"/>
      <c r="H4" s="44"/>
    </row>
    <row r="5" spans="1:8" ht="12">
      <c r="A5" s="23" t="s">
        <v>66</v>
      </c>
      <c r="B5" s="24">
        <v>0</v>
      </c>
      <c r="C5" s="24">
        <v>0</v>
      </c>
      <c r="D5" s="22">
        <f>SUM(B5:C5)</f>
        <v>0</v>
      </c>
      <c r="E5" s="24">
        <v>0</v>
      </c>
      <c r="F5" s="24">
        <v>0</v>
      </c>
      <c r="G5" s="22">
        <f>SUM(E5:F5)</f>
        <v>0</v>
      </c>
      <c r="H5" s="21">
        <f aca="true" t="shared" si="0" ref="H5:H32">G5+D5</f>
        <v>0</v>
      </c>
    </row>
    <row r="6" spans="1:8" ht="12">
      <c r="A6" s="23" t="s">
        <v>42</v>
      </c>
      <c r="B6" s="24">
        <v>4</v>
      </c>
      <c r="C6" s="24">
        <v>3</v>
      </c>
      <c r="D6" s="22">
        <f aca="true" t="shared" si="1" ref="D6:D32">SUM(B6:C6)</f>
        <v>7</v>
      </c>
      <c r="E6" s="24">
        <v>0</v>
      </c>
      <c r="F6" s="24">
        <v>0</v>
      </c>
      <c r="G6" s="22">
        <f aca="true" t="shared" si="2" ref="G6:G32">SUM(E6:F6)</f>
        <v>0</v>
      </c>
      <c r="H6" s="21">
        <f t="shared" si="0"/>
        <v>7</v>
      </c>
    </row>
    <row r="7" spans="1:8" ht="12">
      <c r="A7" s="23" t="s">
        <v>43</v>
      </c>
      <c r="B7" s="24">
        <v>241</v>
      </c>
      <c r="C7" s="24">
        <v>257</v>
      </c>
      <c r="D7" s="22">
        <f t="shared" si="1"/>
        <v>498</v>
      </c>
      <c r="E7" s="24">
        <v>264</v>
      </c>
      <c r="F7" s="24">
        <v>272</v>
      </c>
      <c r="G7" s="22">
        <f t="shared" si="2"/>
        <v>536</v>
      </c>
      <c r="H7" s="21">
        <f t="shared" si="0"/>
        <v>1034</v>
      </c>
    </row>
    <row r="8" spans="1:8" ht="12">
      <c r="A8" s="23" t="s">
        <v>44</v>
      </c>
      <c r="B8" s="24">
        <v>13</v>
      </c>
      <c r="C8" s="24">
        <v>19</v>
      </c>
      <c r="D8" s="22">
        <f t="shared" si="1"/>
        <v>32</v>
      </c>
      <c r="E8" s="24">
        <v>6</v>
      </c>
      <c r="F8" s="24">
        <v>1</v>
      </c>
      <c r="G8" s="22">
        <f t="shared" si="2"/>
        <v>7</v>
      </c>
      <c r="H8" s="21">
        <f t="shared" si="0"/>
        <v>39</v>
      </c>
    </row>
    <row r="9" spans="1:8" ht="12">
      <c r="A9" s="23" t="s">
        <v>45</v>
      </c>
      <c r="B9" s="24">
        <v>4880</v>
      </c>
      <c r="C9" s="24">
        <v>14032</v>
      </c>
      <c r="D9" s="22">
        <f t="shared" si="1"/>
        <v>18912</v>
      </c>
      <c r="E9" s="24">
        <v>14131</v>
      </c>
      <c r="F9" s="24">
        <v>6339</v>
      </c>
      <c r="G9" s="22">
        <f t="shared" si="2"/>
        <v>20470</v>
      </c>
      <c r="H9" s="21">
        <f t="shared" si="0"/>
        <v>39382</v>
      </c>
    </row>
    <row r="10" spans="1:8" ht="12">
      <c r="A10" s="23" t="s">
        <v>46</v>
      </c>
      <c r="B10" s="24">
        <v>10</v>
      </c>
      <c r="C10" s="24">
        <v>631</v>
      </c>
      <c r="D10" s="22">
        <f t="shared" si="1"/>
        <v>641</v>
      </c>
      <c r="E10" s="24">
        <v>0</v>
      </c>
      <c r="F10" s="24">
        <v>0</v>
      </c>
      <c r="G10" s="22">
        <f t="shared" si="2"/>
        <v>0</v>
      </c>
      <c r="H10" s="21">
        <f t="shared" si="0"/>
        <v>641</v>
      </c>
    </row>
    <row r="11" spans="1:8" ht="12">
      <c r="A11" s="23" t="s">
        <v>67</v>
      </c>
      <c r="B11" s="24">
        <v>0</v>
      </c>
      <c r="C11" s="24">
        <v>0</v>
      </c>
      <c r="D11" s="22">
        <f t="shared" si="1"/>
        <v>0</v>
      </c>
      <c r="E11" s="24">
        <v>0</v>
      </c>
      <c r="F11" s="24">
        <v>0</v>
      </c>
      <c r="G11" s="22">
        <f t="shared" si="2"/>
        <v>0</v>
      </c>
      <c r="H11" s="21">
        <f t="shared" si="0"/>
        <v>0</v>
      </c>
    </row>
    <row r="12" spans="1:8" ht="12">
      <c r="A12" s="23" t="s">
        <v>47</v>
      </c>
      <c r="B12" s="24">
        <v>2472</v>
      </c>
      <c r="C12" s="24">
        <v>2740</v>
      </c>
      <c r="D12" s="22">
        <f t="shared" si="1"/>
        <v>5212</v>
      </c>
      <c r="E12" s="24">
        <v>637</v>
      </c>
      <c r="F12" s="24">
        <v>510</v>
      </c>
      <c r="G12" s="22">
        <f t="shared" si="2"/>
        <v>1147</v>
      </c>
      <c r="H12" s="21">
        <f t="shared" si="0"/>
        <v>6359</v>
      </c>
    </row>
    <row r="13" spans="1:8" ht="12">
      <c r="A13" s="23" t="s">
        <v>48</v>
      </c>
      <c r="B13" s="24">
        <v>253880</v>
      </c>
      <c r="C13" s="25">
        <v>310012</v>
      </c>
      <c r="D13" s="22">
        <f t="shared" si="1"/>
        <v>563892</v>
      </c>
      <c r="E13" s="24">
        <v>208570</v>
      </c>
      <c r="F13" s="24">
        <v>163781</v>
      </c>
      <c r="G13" s="22">
        <f t="shared" si="2"/>
        <v>372351</v>
      </c>
      <c r="H13" s="21">
        <f t="shared" si="0"/>
        <v>936243</v>
      </c>
    </row>
    <row r="14" spans="1:8" ht="12">
      <c r="A14" s="23" t="s">
        <v>49</v>
      </c>
      <c r="B14" s="24">
        <v>1469</v>
      </c>
      <c r="C14" s="24">
        <v>2540</v>
      </c>
      <c r="D14" s="22">
        <f t="shared" si="1"/>
        <v>4009</v>
      </c>
      <c r="E14" s="24">
        <v>1210</v>
      </c>
      <c r="F14" s="24">
        <v>407</v>
      </c>
      <c r="G14" s="22">
        <f t="shared" si="2"/>
        <v>1617</v>
      </c>
      <c r="H14" s="21">
        <f t="shared" si="0"/>
        <v>5626</v>
      </c>
    </row>
    <row r="15" spans="1:8" ht="12">
      <c r="A15" s="23" t="s">
        <v>50</v>
      </c>
      <c r="B15" s="24">
        <v>82789</v>
      </c>
      <c r="C15" s="24">
        <v>154432</v>
      </c>
      <c r="D15" s="22">
        <f t="shared" si="1"/>
        <v>237221</v>
      </c>
      <c r="E15" s="24">
        <v>137398</v>
      </c>
      <c r="F15" s="24">
        <v>75021</v>
      </c>
      <c r="G15" s="22">
        <f t="shared" si="2"/>
        <v>212419</v>
      </c>
      <c r="H15" s="21">
        <f t="shared" si="0"/>
        <v>449640</v>
      </c>
    </row>
    <row r="16" spans="1:8" ht="12">
      <c r="A16" s="23" t="s">
        <v>51</v>
      </c>
      <c r="B16" s="24">
        <v>4515</v>
      </c>
      <c r="C16" s="24">
        <v>8370</v>
      </c>
      <c r="D16" s="22">
        <f t="shared" si="1"/>
        <v>12885</v>
      </c>
      <c r="E16" s="24">
        <v>9027</v>
      </c>
      <c r="F16" s="24">
        <v>6253</v>
      </c>
      <c r="G16" s="22">
        <f t="shared" si="2"/>
        <v>15280</v>
      </c>
      <c r="H16" s="21">
        <f t="shared" si="0"/>
        <v>28165</v>
      </c>
    </row>
    <row r="17" spans="1:8" ht="12">
      <c r="A17" s="23" t="s">
        <v>52</v>
      </c>
      <c r="B17" s="24">
        <v>81</v>
      </c>
      <c r="C17" s="24">
        <v>104</v>
      </c>
      <c r="D17" s="22">
        <f t="shared" si="1"/>
        <v>185</v>
      </c>
      <c r="E17" s="24">
        <v>113</v>
      </c>
      <c r="F17" s="24">
        <v>87</v>
      </c>
      <c r="G17" s="22">
        <f t="shared" si="2"/>
        <v>200</v>
      </c>
      <c r="H17" s="21">
        <f t="shared" si="0"/>
        <v>385</v>
      </c>
    </row>
    <row r="18" spans="1:8" ht="12">
      <c r="A18" s="23" t="s">
        <v>53</v>
      </c>
      <c r="B18" s="24">
        <v>696</v>
      </c>
      <c r="C18" s="24">
        <v>689</v>
      </c>
      <c r="D18" s="22">
        <f t="shared" si="1"/>
        <v>1385</v>
      </c>
      <c r="E18" s="24">
        <v>764</v>
      </c>
      <c r="F18" s="24">
        <v>665</v>
      </c>
      <c r="G18" s="22">
        <f t="shared" si="2"/>
        <v>1429</v>
      </c>
      <c r="H18" s="21">
        <f t="shared" si="0"/>
        <v>2814</v>
      </c>
    </row>
    <row r="19" spans="1:8" ht="12">
      <c r="A19" s="23" t="s">
        <v>54</v>
      </c>
      <c r="B19" s="24">
        <v>61</v>
      </c>
      <c r="C19" s="24">
        <v>0</v>
      </c>
      <c r="D19" s="22">
        <f t="shared" si="1"/>
        <v>61</v>
      </c>
      <c r="E19" s="24">
        <v>35</v>
      </c>
      <c r="F19" s="24">
        <v>29</v>
      </c>
      <c r="G19" s="22">
        <f t="shared" si="2"/>
        <v>64</v>
      </c>
      <c r="H19" s="21">
        <f t="shared" si="0"/>
        <v>125</v>
      </c>
    </row>
    <row r="20" spans="1:8" ht="12">
      <c r="A20" s="23" t="s">
        <v>55</v>
      </c>
      <c r="B20" s="24">
        <v>2912</v>
      </c>
      <c r="C20" s="24">
        <v>1401</v>
      </c>
      <c r="D20" s="22">
        <f t="shared" si="1"/>
        <v>4313</v>
      </c>
      <c r="E20" s="24">
        <v>211</v>
      </c>
      <c r="F20" s="24">
        <v>22</v>
      </c>
      <c r="G20" s="22">
        <f t="shared" si="2"/>
        <v>233</v>
      </c>
      <c r="H20" s="21">
        <f t="shared" si="0"/>
        <v>4546</v>
      </c>
    </row>
    <row r="21" spans="1:8" ht="12">
      <c r="A21" s="23" t="s">
        <v>56</v>
      </c>
      <c r="B21" s="24">
        <v>166681</v>
      </c>
      <c r="C21" s="24">
        <v>154419</v>
      </c>
      <c r="D21" s="22">
        <f t="shared" si="1"/>
        <v>321100</v>
      </c>
      <c r="E21" s="24">
        <v>51771</v>
      </c>
      <c r="F21" s="24">
        <v>5093</v>
      </c>
      <c r="G21" s="22">
        <f t="shared" si="2"/>
        <v>56864</v>
      </c>
      <c r="H21" s="21">
        <f t="shared" si="0"/>
        <v>377964</v>
      </c>
    </row>
    <row r="22" spans="1:8" ht="12">
      <c r="A22" s="23" t="s">
        <v>57</v>
      </c>
      <c r="B22" s="24">
        <v>8</v>
      </c>
      <c r="C22" s="24">
        <v>707</v>
      </c>
      <c r="D22" s="22">
        <f t="shared" si="1"/>
        <v>715</v>
      </c>
      <c r="E22" s="24">
        <v>781</v>
      </c>
      <c r="F22" s="24">
        <v>356</v>
      </c>
      <c r="G22" s="22">
        <f t="shared" si="2"/>
        <v>1137</v>
      </c>
      <c r="H22" s="21">
        <f t="shared" si="0"/>
        <v>1852</v>
      </c>
    </row>
    <row r="23" spans="1:8" ht="12">
      <c r="A23" s="23" t="s">
        <v>58</v>
      </c>
      <c r="B23" s="24">
        <v>22</v>
      </c>
      <c r="C23" s="24">
        <v>9</v>
      </c>
      <c r="D23" s="22">
        <f t="shared" si="1"/>
        <v>31</v>
      </c>
      <c r="E23" s="24">
        <v>8</v>
      </c>
      <c r="F23" s="24">
        <v>11</v>
      </c>
      <c r="G23" s="22">
        <f t="shared" si="2"/>
        <v>19</v>
      </c>
      <c r="H23" s="21">
        <f t="shared" si="0"/>
        <v>50</v>
      </c>
    </row>
    <row r="24" spans="1:8" ht="12">
      <c r="A24" s="23" t="s">
        <v>59</v>
      </c>
      <c r="B24" s="24">
        <v>1597</v>
      </c>
      <c r="C24" s="24">
        <v>3528</v>
      </c>
      <c r="D24" s="22">
        <f t="shared" si="1"/>
        <v>5125</v>
      </c>
      <c r="E24" s="24">
        <v>2330</v>
      </c>
      <c r="F24" s="24">
        <v>1428</v>
      </c>
      <c r="G24" s="22">
        <f t="shared" si="2"/>
        <v>3758</v>
      </c>
      <c r="H24" s="21">
        <f t="shared" si="0"/>
        <v>8883</v>
      </c>
    </row>
    <row r="25" spans="1:8" ht="12">
      <c r="A25" s="23" t="s">
        <v>60</v>
      </c>
      <c r="B25" s="24">
        <v>0</v>
      </c>
      <c r="C25" s="24">
        <v>2</v>
      </c>
      <c r="D25" s="22">
        <f t="shared" si="1"/>
        <v>2</v>
      </c>
      <c r="E25" s="24">
        <v>0</v>
      </c>
      <c r="F25" s="24">
        <v>0</v>
      </c>
      <c r="G25" s="22">
        <f t="shared" si="2"/>
        <v>0</v>
      </c>
      <c r="H25" s="21">
        <f t="shared" si="0"/>
        <v>2</v>
      </c>
    </row>
    <row r="26" spans="1:8" ht="12">
      <c r="A26" s="23" t="s">
        <v>61</v>
      </c>
      <c r="B26" s="24">
        <v>2043</v>
      </c>
      <c r="C26" s="24">
        <v>1566</v>
      </c>
      <c r="D26" s="22">
        <f t="shared" si="1"/>
        <v>3609</v>
      </c>
      <c r="E26" s="24">
        <v>832</v>
      </c>
      <c r="F26" s="24">
        <v>27</v>
      </c>
      <c r="G26" s="22">
        <f t="shared" si="2"/>
        <v>859</v>
      </c>
      <c r="H26" s="21">
        <f t="shared" si="0"/>
        <v>4468</v>
      </c>
    </row>
    <row r="27" spans="1:8" ht="12">
      <c r="A27" s="23" t="s">
        <v>62</v>
      </c>
      <c r="B27" s="24">
        <v>94</v>
      </c>
      <c r="C27" s="24">
        <v>108</v>
      </c>
      <c r="D27" s="22">
        <f t="shared" si="1"/>
        <v>202</v>
      </c>
      <c r="E27" s="24">
        <v>61</v>
      </c>
      <c r="F27" s="24">
        <v>18</v>
      </c>
      <c r="G27" s="22">
        <f t="shared" si="2"/>
        <v>79</v>
      </c>
      <c r="H27" s="21">
        <f t="shared" si="0"/>
        <v>281</v>
      </c>
    </row>
    <row r="28" spans="1:8" ht="12">
      <c r="A28" s="23" t="s">
        <v>63</v>
      </c>
      <c r="B28" s="24">
        <v>15</v>
      </c>
      <c r="C28" s="24">
        <v>37</v>
      </c>
      <c r="D28" s="22">
        <f t="shared" si="1"/>
        <v>52</v>
      </c>
      <c r="E28" s="24">
        <v>1</v>
      </c>
      <c r="F28" s="24">
        <v>0</v>
      </c>
      <c r="G28" s="22">
        <f t="shared" si="2"/>
        <v>1</v>
      </c>
      <c r="H28" s="21">
        <f t="shared" si="0"/>
        <v>53</v>
      </c>
    </row>
    <row r="29" spans="1:8" ht="12">
      <c r="A29" s="23" t="s">
        <v>68</v>
      </c>
      <c r="B29" s="24">
        <v>0</v>
      </c>
      <c r="C29" s="24">
        <v>0</v>
      </c>
      <c r="D29" s="22">
        <f t="shared" si="1"/>
        <v>0</v>
      </c>
      <c r="E29" s="24">
        <v>0</v>
      </c>
      <c r="F29" s="24">
        <v>0</v>
      </c>
      <c r="G29" s="22">
        <f t="shared" si="2"/>
        <v>0</v>
      </c>
      <c r="H29" s="21">
        <f t="shared" si="0"/>
        <v>0</v>
      </c>
    </row>
    <row r="30" spans="1:8" ht="12">
      <c r="A30" s="23" t="s">
        <v>64</v>
      </c>
      <c r="B30" s="24">
        <v>341</v>
      </c>
      <c r="C30" s="24">
        <v>354</v>
      </c>
      <c r="D30" s="22">
        <f t="shared" si="1"/>
        <v>695</v>
      </c>
      <c r="E30" s="24">
        <v>213</v>
      </c>
      <c r="F30" s="24">
        <v>42</v>
      </c>
      <c r="G30" s="22">
        <f t="shared" si="2"/>
        <v>255</v>
      </c>
      <c r="H30" s="21">
        <f t="shared" si="0"/>
        <v>950</v>
      </c>
    </row>
    <row r="31" spans="1:8" ht="12">
      <c r="A31" s="23" t="s">
        <v>69</v>
      </c>
      <c r="B31" s="24">
        <v>0</v>
      </c>
      <c r="C31" s="24">
        <v>0</v>
      </c>
      <c r="D31" s="22">
        <f t="shared" si="1"/>
        <v>0</v>
      </c>
      <c r="E31" s="24">
        <v>0</v>
      </c>
      <c r="F31" s="24">
        <v>0</v>
      </c>
      <c r="G31" s="22">
        <f t="shared" si="2"/>
        <v>0</v>
      </c>
      <c r="H31" s="21">
        <f t="shared" si="0"/>
        <v>0</v>
      </c>
    </row>
    <row r="32" spans="1:8" ht="12">
      <c r="A32" s="23" t="s">
        <v>70</v>
      </c>
      <c r="B32" s="24">
        <v>0</v>
      </c>
      <c r="C32" s="24">
        <v>0</v>
      </c>
      <c r="D32" s="22">
        <f t="shared" si="1"/>
        <v>0</v>
      </c>
      <c r="E32" s="24">
        <v>0</v>
      </c>
      <c r="F32" s="24">
        <v>0</v>
      </c>
      <c r="G32" s="22">
        <f t="shared" si="2"/>
        <v>0</v>
      </c>
      <c r="H32" s="21">
        <f t="shared" si="0"/>
        <v>0</v>
      </c>
    </row>
    <row r="33" spans="1:8" ht="12">
      <c r="A33" s="27" t="s">
        <v>38</v>
      </c>
      <c r="B33" s="20">
        <f>SUM(B5:B32)</f>
        <v>524824</v>
      </c>
      <c r="C33" s="20">
        <f aca="true" t="shared" si="3" ref="C33:H33">SUM(C5:C32)</f>
        <v>655960</v>
      </c>
      <c r="D33" s="20">
        <f t="shared" si="3"/>
        <v>1180784</v>
      </c>
      <c r="E33" s="20">
        <f t="shared" si="3"/>
        <v>428363</v>
      </c>
      <c r="F33" s="20">
        <f t="shared" si="3"/>
        <v>260362</v>
      </c>
      <c r="G33" s="20">
        <f t="shared" si="3"/>
        <v>688725</v>
      </c>
      <c r="H33" s="20">
        <f t="shared" si="3"/>
        <v>1869509</v>
      </c>
    </row>
    <row r="35" spans="2:7" ht="12">
      <c r="B35" s="28"/>
      <c r="C35" s="28"/>
      <c r="D35" s="28"/>
      <c r="E35" s="28"/>
      <c r="F35" s="28"/>
      <c r="G35" s="28"/>
    </row>
    <row r="38" spans="2:3" ht="12">
      <c r="B38" s="29"/>
      <c r="C38" s="29"/>
    </row>
  </sheetData>
  <sheetProtection/>
  <mergeCells count="8">
    <mergeCell ref="A1:H1"/>
    <mergeCell ref="A2:H2"/>
    <mergeCell ref="A3:A4"/>
    <mergeCell ref="B3:C3"/>
    <mergeCell ref="D3:D4"/>
    <mergeCell ref="E3:F3"/>
    <mergeCell ref="G3:G4"/>
    <mergeCell ref="H3:H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C29" sqref="C29"/>
    </sheetView>
  </sheetViews>
  <sheetFormatPr defaultColWidth="8.8515625" defaultRowHeight="15"/>
  <cols>
    <col min="1" max="1" width="73.28125" style="6" bestFit="1" customWidth="1"/>
    <col min="2" max="6" width="11.140625" style="6" bestFit="1" customWidth="1"/>
    <col min="7" max="7" width="12.7109375" style="6" bestFit="1" customWidth="1"/>
    <col min="8" max="16384" width="8.8515625" style="6" customWidth="1"/>
  </cols>
  <sheetData>
    <row r="2" spans="1:7" ht="12">
      <c r="A2" s="45" t="s">
        <v>80</v>
      </c>
      <c r="B2" s="45"/>
      <c r="C2" s="45"/>
      <c r="D2" s="45"/>
      <c r="E2" s="45"/>
      <c r="F2" s="45"/>
      <c r="G2" s="45"/>
    </row>
    <row r="3" spans="1:7" ht="12">
      <c r="A3" s="45" t="s">
        <v>81</v>
      </c>
      <c r="B3" s="45"/>
      <c r="C3" s="45"/>
      <c r="D3" s="45"/>
      <c r="E3" s="45"/>
      <c r="F3" s="45"/>
      <c r="G3" s="45"/>
    </row>
    <row r="4" spans="1:7" ht="24">
      <c r="A4" s="34" t="s">
        <v>39</v>
      </c>
      <c r="B4" s="34" t="s">
        <v>71</v>
      </c>
      <c r="C4" s="34" t="s">
        <v>72</v>
      </c>
      <c r="D4" s="34" t="s">
        <v>73</v>
      </c>
      <c r="E4" s="34" t="s">
        <v>74</v>
      </c>
      <c r="F4" s="34" t="s">
        <v>75</v>
      </c>
      <c r="G4" s="34" t="s">
        <v>76</v>
      </c>
    </row>
    <row r="5" spans="1:7" ht="12">
      <c r="A5" s="4" t="s">
        <v>66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30">
        <f>SUM(B5:F5)</f>
        <v>0</v>
      </c>
    </row>
    <row r="6" spans="1:7" ht="12">
      <c r="A6" s="4" t="s">
        <v>42</v>
      </c>
      <c r="B6" s="19">
        <v>0</v>
      </c>
      <c r="C6" s="19">
        <v>0</v>
      </c>
      <c r="D6" s="19">
        <v>0</v>
      </c>
      <c r="E6" s="19">
        <v>7</v>
      </c>
      <c r="F6" s="19">
        <v>0</v>
      </c>
      <c r="G6" s="30">
        <f aca="true" t="shared" si="0" ref="G6:G33">SUM(B6:F6)</f>
        <v>7</v>
      </c>
    </row>
    <row r="7" spans="1:7" ht="12">
      <c r="A7" s="4" t="s">
        <v>43</v>
      </c>
      <c r="B7" s="19">
        <v>87</v>
      </c>
      <c r="C7" s="19">
        <v>304</v>
      </c>
      <c r="D7" s="19">
        <v>77</v>
      </c>
      <c r="E7" s="19">
        <v>565</v>
      </c>
      <c r="F7" s="19">
        <v>1</v>
      </c>
      <c r="G7" s="30">
        <f t="shared" si="0"/>
        <v>1034</v>
      </c>
    </row>
    <row r="8" spans="1:7" ht="12">
      <c r="A8" s="4" t="s">
        <v>44</v>
      </c>
      <c r="B8" s="19">
        <v>0</v>
      </c>
      <c r="C8" s="19">
        <v>0</v>
      </c>
      <c r="D8" s="19">
        <v>0</v>
      </c>
      <c r="E8" s="19">
        <v>36</v>
      </c>
      <c r="F8" s="19">
        <v>3</v>
      </c>
      <c r="G8" s="30">
        <f t="shared" si="0"/>
        <v>39</v>
      </c>
    </row>
    <row r="9" spans="1:7" ht="12">
      <c r="A9" s="4" t="s">
        <v>45</v>
      </c>
      <c r="B9" s="19">
        <v>1789</v>
      </c>
      <c r="C9" s="19">
        <v>6478</v>
      </c>
      <c r="D9" s="19">
        <v>2738</v>
      </c>
      <c r="E9" s="19">
        <v>25091</v>
      </c>
      <c r="F9" s="19">
        <v>3286</v>
      </c>
      <c r="G9" s="30">
        <f t="shared" si="0"/>
        <v>39382</v>
      </c>
    </row>
    <row r="10" spans="1:7" ht="12">
      <c r="A10" s="4" t="s">
        <v>46</v>
      </c>
      <c r="B10" s="19">
        <v>0</v>
      </c>
      <c r="C10" s="19">
        <v>5</v>
      </c>
      <c r="D10" s="19">
        <v>328</v>
      </c>
      <c r="E10" s="19">
        <v>304</v>
      </c>
      <c r="F10" s="19">
        <v>4</v>
      </c>
      <c r="G10" s="30">
        <f t="shared" si="0"/>
        <v>641</v>
      </c>
    </row>
    <row r="11" spans="1:7" ht="12">
      <c r="A11" s="4" t="s">
        <v>67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30">
        <f t="shared" si="0"/>
        <v>0</v>
      </c>
    </row>
    <row r="12" spans="1:7" ht="12">
      <c r="A12" s="4" t="s">
        <v>47</v>
      </c>
      <c r="B12" s="19">
        <v>305</v>
      </c>
      <c r="C12" s="19">
        <v>968</v>
      </c>
      <c r="D12" s="19">
        <v>566</v>
      </c>
      <c r="E12" s="19">
        <v>2956</v>
      </c>
      <c r="F12" s="19">
        <v>1564</v>
      </c>
      <c r="G12" s="30">
        <f t="shared" si="0"/>
        <v>6359</v>
      </c>
    </row>
    <row r="13" spans="1:7" ht="12">
      <c r="A13" s="4" t="s">
        <v>48</v>
      </c>
      <c r="B13" s="19">
        <v>98190</v>
      </c>
      <c r="C13" s="19">
        <v>160794</v>
      </c>
      <c r="D13" s="19">
        <v>212416</v>
      </c>
      <c r="E13" s="19">
        <v>463047</v>
      </c>
      <c r="F13" s="19">
        <v>1796</v>
      </c>
      <c r="G13" s="30">
        <f t="shared" si="0"/>
        <v>936243</v>
      </c>
    </row>
    <row r="14" spans="1:7" ht="12">
      <c r="A14" s="4" t="s">
        <v>49</v>
      </c>
      <c r="B14" s="19">
        <v>66</v>
      </c>
      <c r="C14" s="19">
        <v>199</v>
      </c>
      <c r="D14" s="19">
        <v>149</v>
      </c>
      <c r="E14" s="19">
        <v>5166</v>
      </c>
      <c r="F14" s="19">
        <v>46</v>
      </c>
      <c r="G14" s="30">
        <f t="shared" si="0"/>
        <v>5626</v>
      </c>
    </row>
    <row r="15" spans="1:7" ht="12">
      <c r="A15" s="4" t="s">
        <v>50</v>
      </c>
      <c r="B15" s="19">
        <v>45954</v>
      </c>
      <c r="C15" s="19">
        <v>77195</v>
      </c>
      <c r="D15" s="19">
        <v>126491</v>
      </c>
      <c r="E15" s="19">
        <v>181195</v>
      </c>
      <c r="F15" s="19">
        <v>18805</v>
      </c>
      <c r="G15" s="30">
        <f t="shared" si="0"/>
        <v>449640</v>
      </c>
    </row>
    <row r="16" spans="1:7" ht="12">
      <c r="A16" s="4" t="s">
        <v>51</v>
      </c>
      <c r="B16" s="19">
        <v>3396</v>
      </c>
      <c r="C16" s="19">
        <v>5370</v>
      </c>
      <c r="D16" s="19">
        <v>6552</v>
      </c>
      <c r="E16" s="19">
        <v>12348</v>
      </c>
      <c r="F16" s="19">
        <v>499</v>
      </c>
      <c r="G16" s="30">
        <f t="shared" si="0"/>
        <v>28165</v>
      </c>
    </row>
    <row r="17" spans="1:7" ht="12">
      <c r="A17" s="4" t="s">
        <v>52</v>
      </c>
      <c r="B17" s="19">
        <v>53</v>
      </c>
      <c r="C17" s="19">
        <v>58</v>
      </c>
      <c r="D17" s="19">
        <v>76</v>
      </c>
      <c r="E17" s="19">
        <v>164</v>
      </c>
      <c r="F17" s="19">
        <v>34</v>
      </c>
      <c r="G17" s="30">
        <f t="shared" si="0"/>
        <v>385</v>
      </c>
    </row>
    <row r="18" spans="1:7" ht="12">
      <c r="A18" s="4" t="s">
        <v>53</v>
      </c>
      <c r="B18" s="19">
        <v>368</v>
      </c>
      <c r="C18" s="19">
        <v>422</v>
      </c>
      <c r="D18" s="19">
        <v>637</v>
      </c>
      <c r="E18" s="19">
        <v>1152</v>
      </c>
      <c r="F18" s="19">
        <v>235</v>
      </c>
      <c r="G18" s="30">
        <f t="shared" si="0"/>
        <v>2814</v>
      </c>
    </row>
    <row r="19" spans="1:7" ht="12">
      <c r="A19" s="4" t="s">
        <v>54</v>
      </c>
      <c r="B19" s="19">
        <v>50</v>
      </c>
      <c r="C19" s="19">
        <v>4</v>
      </c>
      <c r="D19" s="19">
        <v>51</v>
      </c>
      <c r="E19" s="19">
        <v>20</v>
      </c>
      <c r="F19" s="19">
        <v>0</v>
      </c>
      <c r="G19" s="30">
        <f t="shared" si="0"/>
        <v>125</v>
      </c>
    </row>
    <row r="20" spans="1:7" ht="12">
      <c r="A20" s="4" t="s">
        <v>55</v>
      </c>
      <c r="B20" s="19">
        <v>290</v>
      </c>
      <c r="C20" s="19">
        <v>1125</v>
      </c>
      <c r="D20" s="19">
        <v>798</v>
      </c>
      <c r="E20" s="19">
        <v>1700</v>
      </c>
      <c r="F20" s="19">
        <v>633</v>
      </c>
      <c r="G20" s="30">
        <f t="shared" si="0"/>
        <v>4546</v>
      </c>
    </row>
    <row r="21" spans="1:7" ht="12">
      <c r="A21" s="4" t="s">
        <v>56</v>
      </c>
      <c r="B21" s="19">
        <v>300</v>
      </c>
      <c r="C21" s="19">
        <v>3239</v>
      </c>
      <c r="D21" s="19">
        <v>3159</v>
      </c>
      <c r="E21" s="19">
        <v>101031</v>
      </c>
      <c r="F21" s="19">
        <v>270235</v>
      </c>
      <c r="G21" s="30">
        <f t="shared" si="0"/>
        <v>377964</v>
      </c>
    </row>
    <row r="22" spans="1:7" ht="12">
      <c r="A22" s="4" t="s">
        <v>57</v>
      </c>
      <c r="B22" s="19">
        <v>222</v>
      </c>
      <c r="C22" s="19">
        <v>421</v>
      </c>
      <c r="D22" s="19">
        <v>291</v>
      </c>
      <c r="E22" s="19">
        <v>913</v>
      </c>
      <c r="F22" s="19">
        <v>5</v>
      </c>
      <c r="G22" s="30">
        <f t="shared" si="0"/>
        <v>1852</v>
      </c>
    </row>
    <row r="23" spans="1:7" ht="12">
      <c r="A23" s="4" t="s">
        <v>58</v>
      </c>
      <c r="B23" s="19">
        <v>5</v>
      </c>
      <c r="C23" s="19">
        <v>8</v>
      </c>
      <c r="D23" s="19">
        <v>8</v>
      </c>
      <c r="E23" s="19">
        <v>29</v>
      </c>
      <c r="F23" s="19">
        <v>0</v>
      </c>
      <c r="G23" s="30">
        <f t="shared" si="0"/>
        <v>50</v>
      </c>
    </row>
    <row r="24" spans="1:7" ht="12">
      <c r="A24" s="4" t="s">
        <v>59</v>
      </c>
      <c r="B24" s="19">
        <v>514</v>
      </c>
      <c r="C24" s="19">
        <v>1710</v>
      </c>
      <c r="D24" s="19">
        <v>705</v>
      </c>
      <c r="E24" s="19">
        <v>5797</v>
      </c>
      <c r="F24" s="19">
        <v>157</v>
      </c>
      <c r="G24" s="30">
        <f t="shared" si="0"/>
        <v>8883</v>
      </c>
    </row>
    <row r="25" spans="1:7" ht="12">
      <c r="A25" s="4" t="s">
        <v>60</v>
      </c>
      <c r="B25" s="19">
        <v>0</v>
      </c>
      <c r="C25" s="19">
        <v>0</v>
      </c>
      <c r="D25" s="19">
        <v>1</v>
      </c>
      <c r="E25" s="19">
        <v>0</v>
      </c>
      <c r="F25" s="19">
        <v>1</v>
      </c>
      <c r="G25" s="30">
        <f t="shared" si="0"/>
        <v>2</v>
      </c>
    </row>
    <row r="26" spans="1:7" ht="12">
      <c r="A26" s="4" t="s">
        <v>61</v>
      </c>
      <c r="B26" s="19">
        <v>3</v>
      </c>
      <c r="C26" s="19">
        <v>44</v>
      </c>
      <c r="D26" s="19">
        <v>13</v>
      </c>
      <c r="E26" s="19">
        <v>515</v>
      </c>
      <c r="F26" s="19">
        <v>3893</v>
      </c>
      <c r="G26" s="30">
        <f t="shared" si="0"/>
        <v>4468</v>
      </c>
    </row>
    <row r="27" spans="1:7" ht="12">
      <c r="A27" s="4" t="s">
        <v>62</v>
      </c>
      <c r="B27" s="19">
        <v>0</v>
      </c>
      <c r="C27" s="19">
        <v>3</v>
      </c>
      <c r="D27" s="19">
        <v>4</v>
      </c>
      <c r="E27" s="19">
        <v>76</v>
      </c>
      <c r="F27" s="19">
        <v>198</v>
      </c>
      <c r="G27" s="30">
        <f t="shared" si="0"/>
        <v>281</v>
      </c>
    </row>
    <row r="28" spans="1:7" ht="12">
      <c r="A28" s="4" t="s">
        <v>63</v>
      </c>
      <c r="B28" s="19">
        <v>0</v>
      </c>
      <c r="C28" s="19">
        <v>0</v>
      </c>
      <c r="D28" s="19">
        <v>49</v>
      </c>
      <c r="E28" s="19">
        <v>4</v>
      </c>
      <c r="F28" s="19">
        <v>0</v>
      </c>
      <c r="G28" s="30">
        <f t="shared" si="0"/>
        <v>53</v>
      </c>
    </row>
    <row r="29" spans="1:7" ht="12">
      <c r="A29" s="4" t="s">
        <v>68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30">
        <f t="shared" si="0"/>
        <v>0</v>
      </c>
    </row>
    <row r="30" spans="1:7" ht="12">
      <c r="A30" s="4" t="s">
        <v>64</v>
      </c>
      <c r="B30" s="19">
        <v>13</v>
      </c>
      <c r="C30" s="19">
        <v>68</v>
      </c>
      <c r="D30" s="19">
        <v>10</v>
      </c>
      <c r="E30" s="19">
        <v>366</v>
      </c>
      <c r="F30" s="19">
        <v>493</v>
      </c>
      <c r="G30" s="30">
        <f t="shared" si="0"/>
        <v>950</v>
      </c>
    </row>
    <row r="31" spans="1:7" ht="12">
      <c r="A31" s="4" t="s">
        <v>69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30">
        <f t="shared" si="0"/>
        <v>0</v>
      </c>
    </row>
    <row r="32" spans="1:7" ht="12">
      <c r="A32" s="4" t="s">
        <v>70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30">
        <f t="shared" si="0"/>
        <v>0</v>
      </c>
    </row>
    <row r="33" spans="1:7" ht="12">
      <c r="A33" s="35" t="s">
        <v>38</v>
      </c>
      <c r="B33" s="36">
        <f>SUM(B5:B32)</f>
        <v>151605</v>
      </c>
      <c r="C33" s="36">
        <f>SUM(C5:C32)</f>
        <v>258415</v>
      </c>
      <c r="D33" s="36">
        <f>SUM(D5:D32)</f>
        <v>355119</v>
      </c>
      <c r="E33" s="36">
        <f>SUM(E5:E32)</f>
        <v>802482</v>
      </c>
      <c r="F33" s="36">
        <f>SUM(F5:F32)</f>
        <v>301888</v>
      </c>
      <c r="G33" s="36">
        <f t="shared" si="0"/>
        <v>1869509</v>
      </c>
    </row>
    <row r="35" ht="12">
      <c r="G35" s="7"/>
    </row>
    <row r="37" ht="12">
      <c r="G37" s="8"/>
    </row>
  </sheetData>
  <sheetProtection/>
  <mergeCells count="2">
    <mergeCell ref="A2:G2"/>
    <mergeCell ref="A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Ardian Residi</dc:creator>
  <cp:keywords/>
  <dc:description/>
  <cp:lastModifiedBy>Ardian Residi</cp:lastModifiedBy>
  <dcterms:created xsi:type="dcterms:W3CDTF">2020-04-01T22:16:29Z</dcterms:created>
  <dcterms:modified xsi:type="dcterms:W3CDTF">2020-04-16T16:54:45Z</dcterms:modified>
  <cp:category/>
  <cp:version/>
  <cp:contentType/>
  <cp:contentStatus/>
</cp:coreProperties>
</file>