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663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<sst xmlns="http://schemas.openxmlformats.org/spreadsheetml/2006/main" count="108" uniqueCount="85">
  <si>
    <t xml:space="preserve">Назив на јзу </t>
  </si>
  <si>
    <t xml:space="preserve">Број на реадмисии од твојата болница: </t>
  </si>
  <si>
    <t>Број на приеми во други болници во рок од 7 дена од отпустот на пациентот од вашата болница:</t>
  </si>
  <si>
    <t xml:space="preserve">Вкупен број на реадмисии по двата односа: </t>
  </si>
  <si>
    <t xml:space="preserve">Однос на вкупните реадмисии во однос на сите случаи во болницата: </t>
  </si>
  <si>
    <t>Број на трансфери на пациенти од вашата болница во други болници:</t>
  </si>
  <si>
    <t>Процент на овие трансфери во однос на сите случаи во болницата: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</si>
  <si>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</si>
  <si>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</si>
  <si>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</si>
  <si>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</si>
  <si>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</si>
  <si>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</si>
  <si>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</si>
  <si>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</si>
  <si>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</si>
  <si>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</si>
  <si>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</si>
  <si>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</si>
  <si>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</si>
  <si>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</si>
  <si>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</si>
  <si>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</si>
  <si>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</si>
  <si>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</si>
  <si>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</si>
  <si>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</si>
  <si>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</si>
  <si>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</si>
  <si>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</si>
  <si>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</si>
  <si>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</si>
  <si>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Клиничка болница Битола </t>
  </si>
  <si>
    <r>
      <t>Ц1.</t>
    </r>
    <r>
      <rPr>
        <sz val="10"/>
        <rFont val="Arial"/>
        <family val="2"/>
      </rPr>
      <t xml:space="preserve"> НЕПЛАНИРАНИ РЕАДМИСИИ ВО РОК ОД 7 ДЕНА ( UNPLANNED READMISION WITHIN 7 DAYS) ЗА БОЛНИЦАТА ЗА ПЕРИОД ОД 01.01.2009 ДО 31.03.2009 ГОДИНА </t>
    </r>
  </si>
  <si>
    <t>ПОДАТОЦИ ОД ГРУПЕРОТ ЗА ПЕРИОД ОД  ЈАНУАРИ-МАРТ 2009 ГОДИНА</t>
  </si>
  <si>
    <t>Напомена:</t>
  </si>
  <si>
    <t>Во прегледот се обработени сите случаи кои се внесени во груперот за периодот од  01.01.2009 до 31.03.2009</t>
  </si>
  <si>
    <t xml:space="preserve">ЈЗУ Клиника за пластична хирургија-Скопје                                               </t>
  </si>
  <si>
    <t xml:space="preserve">ЈЗУ Клиника за торакална хирургија Скопје                                             </t>
  </si>
  <si>
    <t xml:space="preserve">ЈЗУ Клиника за гастроентерохепатологија Скопје                                                   </t>
  </si>
  <si>
    <t xml:space="preserve">ЈЗУ Клиника за дерматологија Скопје                                                 </t>
  </si>
  <si>
    <t xml:space="preserve">ЈЗУКлиника за детска хирургија Скопје                                                  </t>
  </si>
  <si>
    <t xml:space="preserve">ЈЗУКлиника за детски болести Скопје                                               </t>
  </si>
  <si>
    <t xml:space="preserve">ЈЗУ Клиника за дигестивна хирургија                                                  </t>
  </si>
  <si>
    <t xml:space="preserve">ЈЗУ Клиника за ендокринологија Скопје                                               </t>
  </si>
  <si>
    <t xml:space="preserve">ЈЗУ Клиника за инфективни болести Скопје                                                   </t>
  </si>
  <si>
    <t xml:space="preserve">ЈЗУКлиника за кардиологија Скопје                                                  </t>
  </si>
  <si>
    <t xml:space="preserve">ЈЗУКлиника за неврологија Скопје                                               </t>
  </si>
  <si>
    <t xml:space="preserve">ЈЗУ Клиника за неврохирургија Скопје                                                 </t>
  </si>
  <si>
    <t xml:space="preserve">ЈЗУ Клиника за нефрологија Скопје                                               </t>
  </si>
  <si>
    <t xml:space="preserve">ЈЗУ Клиника за ортопедија Скопје                                           </t>
  </si>
  <si>
    <t xml:space="preserve">ЈЗУ Клиника за очни болести Скопје                                                   </t>
  </si>
  <si>
    <t xml:space="preserve">ЈЗУ Клиника за психијатрија Скопје                                                  </t>
  </si>
  <si>
    <t>ЈЗУКлиника за пулмологија Скопје</t>
  </si>
  <si>
    <t xml:space="preserve">ЈЗУ Клиника за ревматологија Скопје                                              </t>
  </si>
  <si>
    <t xml:space="preserve">ЈЗУ Клиника за токсикологија Скопје                                                </t>
  </si>
  <si>
    <t xml:space="preserve">ЈЗУ Клиника за трауматологија Скопје                                                </t>
  </si>
  <si>
    <t xml:space="preserve">ЈЗУ Клиника за уво, нос и грло Скопје                                                </t>
  </si>
  <si>
    <t xml:space="preserve">ЈЗУ Клиника за хематологија Скопје                                                </t>
  </si>
  <si>
    <t xml:space="preserve">ЈЗУ Клиника за максилофацијална хирургија Скопје                                                </t>
  </si>
  <si>
    <t xml:space="preserve">ЈЗУ Клиника за радиотерапија и онкологија Скопје                                                </t>
  </si>
  <si>
    <t xml:space="preserve">ЈЗУ Клиника за гинекологија и акушерство Скопје                                                </t>
  </si>
  <si>
    <t xml:space="preserve">ЈЗУ ОПШТА БОЛНИЦА ОХРИД                                                         </t>
  </si>
  <si>
    <t xml:space="preserve">ЈЗУ ОПШТА БОЛНИЦА ПРИЛЕП                                                    </t>
  </si>
  <si>
    <t xml:space="preserve">ЈЗУ ОПШТА БОЛНИЦА СТРУГА                                                        </t>
  </si>
  <si>
    <t xml:space="preserve">ЈЗУ ОПШТА БОЛНИЦА Струмица                                                      </t>
  </si>
  <si>
    <t xml:space="preserve">ЈЗУ ОПШТА БОЛНИЦА Тетово                                                     </t>
  </si>
  <si>
    <t xml:space="preserve">ЈЗУ ОПШТА БОЛНИЦА Штип                                                    </t>
  </si>
  <si>
    <t xml:space="preserve">ЈЗУ Општа болница Велес                                               </t>
  </si>
  <si>
    <t xml:space="preserve">ЈЗУ Општа болница Гевгелија                                          </t>
  </si>
  <si>
    <t xml:space="preserve">ЈЗУ Општа болницаГостивар                                              </t>
  </si>
  <si>
    <t>ЈЗУ Општа болница Дебар</t>
  </si>
  <si>
    <t>ЈЗУ Општа болница Кавадарци</t>
  </si>
  <si>
    <t xml:space="preserve">ЈЗУ Општа болница Кичево                                          </t>
  </si>
  <si>
    <t xml:space="preserve">ЈЗУ Општа болница Кочани                                </t>
  </si>
  <si>
    <t>ЈЗУ Општа болница Куманово</t>
  </si>
  <si>
    <t xml:space="preserve">ЈЗУ Спец.бол.за гинекологија и акушерство Чаир                                                   </t>
  </si>
  <si>
    <t xml:space="preserve">ЈЗУСпец.бол.по хируршки болести Св.Наум Охридски Скопје                                                </t>
  </si>
  <si>
    <t xml:space="preserve">ЈЗУ Институт за белодробни заболувања и туберкулоза Скопје                                                    </t>
  </si>
  <si>
    <t xml:space="preserve">ЈЗУ Институт за белодробни заболувања кај децата Козле                                                    </t>
  </si>
  <si>
    <t xml:space="preserve">ЈЗУ Завод за нефрологија Струга                                                   </t>
  </si>
  <si>
    <t xml:space="preserve">ЈЗУ Спец.бол.Лешок                                                   </t>
  </si>
  <si>
    <t xml:space="preserve">ЈЗУ Завод за превенција,лекување и рехабилитација на кардиоваскуларни заболувања Охрид                                             </t>
  </si>
  <si>
    <t xml:space="preserve">                                    </t>
  </si>
  <si>
    <t xml:space="preserve">Специјална болница за белудробни заболувања Јасеново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</si>
</sst>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12">
    <font>
      <sz val="10"/>
      <name val="Arial"/>
      <family val="0"/>
    </font>
    <font>
      <sz val="12"/>
      <name val="Myriad Pro"/>
      <family val="2"/>
    </font>
    <font>
      <sz val="7"/>
      <name val="Myriad Pro"/>
      <family val="2"/>
    </font>
    <font>
      <sz val="9"/>
      <name val="Myriad Pro"/>
      <family val="2"/>
    </font>
    <font>
      <sz val="6"/>
      <name val="Myriad Pro"/>
      <family val="2"/>
    </font>
    <font>
      <sz val="10"/>
      <name val="Myriad Pro"/>
      <family val="2"/>
    </font>
    <font>
      <b/>
      <sz val="10"/>
      <name val="Myriad Pro"/>
      <family val="2"/>
    </font>
    <font>
      <b/>
      <sz val="12"/>
      <name val="Myriad Pro"/>
      <family val="2"/>
    </font>
    <font>
      <b/>
      <sz val="10"/>
      <name val="Arial"/>
      <family val="2"/>
    </font>
    <font>
      <sz val="8"/>
      <name val="Myriad Pr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5" fillId="0" borderId="6" xfId="0" applyFont="1" applyBorder="1" applyAlignment="1">
      <alignment/>
    </xf>
    <xf numFmtId="4" fontId="5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5" fillId="0" borderId="9" xfId="0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49" fontId="5" fillId="0" borderId="5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5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5" fillId="0" borderId="20" xfId="0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31" xfId="0" applyFont="1" applyBorder="1" applyAlignment="1">
      <alignment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6" fillId="0" borderId="34" xfId="0" applyFont="1" applyBorder="1" applyAlignment="1">
      <alignment wrapText="1"/>
    </xf>
    <xf numFmtId="0" fontId="4" fillId="0" borderId="35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21" xfId="0" applyFont="1" applyBorder="1" applyAlignment="1">
      <alignment/>
    </xf>
    <xf numFmtId="0" fontId="3" fillId="0" borderId="3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atoci_od_boln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01"/>
      <sheetName val="zo02"/>
      <sheetName val="zo03"/>
      <sheetName val="zo04"/>
      <sheetName val="zo05"/>
      <sheetName val="zo06"/>
      <sheetName val="zo07"/>
      <sheetName val="zo08"/>
      <sheetName val="zo09"/>
      <sheetName val="zo10"/>
      <sheetName val="zo11"/>
      <sheetName val="zo12"/>
      <sheetName val="zo13"/>
      <sheetName val="zo14"/>
      <sheetName val="zo15"/>
      <sheetName val="zo16"/>
      <sheetName val="zo17"/>
      <sheetName val="zo18"/>
      <sheetName val="zo19"/>
      <sheetName val="zo20"/>
      <sheetName val="zo21"/>
      <sheetName val="zo22"/>
      <sheetName val="zo23"/>
      <sheetName val="zo24"/>
      <sheetName val="zo25"/>
      <sheetName val="zo26"/>
      <sheetName val="zo27"/>
      <sheetName val="zo28"/>
      <sheetName val="zo29"/>
      <sheetName val="zo30"/>
      <sheetName val="zo31"/>
      <sheetName val="zo32"/>
      <sheetName val="zo33"/>
      <sheetName val="zo34"/>
      <sheetName val="zo35"/>
      <sheetName val="zo36"/>
      <sheetName val="zo37"/>
      <sheetName val="zo38"/>
      <sheetName val="zo39"/>
      <sheetName val="zo40"/>
      <sheetName val="zo41"/>
      <sheetName val="zo42"/>
      <sheetName val="zo43"/>
      <sheetName val="zo44"/>
      <sheetName val="zo45"/>
      <sheetName val="zo46"/>
      <sheetName val="zo47"/>
      <sheetName val="zo48"/>
      <sheetName val="zo49"/>
      <sheetName val="zo50"/>
      <sheetName val="vkupno_pccl"/>
      <sheetName val="vk_readmisija"/>
      <sheetName val="Sheet5"/>
      <sheetName val="Sheet4"/>
      <sheetName val="Sheet3"/>
      <sheetName val="Sheet2"/>
      <sheetName val="Sheet1"/>
    </sheetNames>
    <sheetDataSet>
      <sheetData sheetId="0">
        <row r="7">
          <cell r="C7">
            <v>30</v>
          </cell>
        </row>
        <row r="8">
          <cell r="C8">
            <v>5</v>
          </cell>
        </row>
        <row r="9">
          <cell r="C9">
            <v>35</v>
          </cell>
        </row>
        <row r="10">
          <cell r="C10">
            <v>1.47</v>
          </cell>
        </row>
        <row r="11">
          <cell r="C11">
            <v>52</v>
          </cell>
        </row>
      </sheetData>
      <sheetData sheetId="1">
        <row r="7">
          <cell r="C7">
            <v>15</v>
          </cell>
        </row>
        <row r="8">
          <cell r="C8">
            <v>4</v>
          </cell>
        </row>
        <row r="9">
          <cell r="C9">
            <v>19</v>
          </cell>
        </row>
        <row r="10">
          <cell r="C10">
            <v>0.5</v>
          </cell>
        </row>
        <row r="11">
          <cell r="C11">
            <v>78</v>
          </cell>
        </row>
      </sheetData>
      <sheetData sheetId="2">
        <row r="7">
          <cell r="C7">
            <v>40</v>
          </cell>
        </row>
        <row r="8">
          <cell r="C8">
            <v>0</v>
          </cell>
        </row>
        <row r="9">
          <cell r="C9">
            <v>40</v>
          </cell>
        </row>
        <row r="10">
          <cell r="C10">
            <v>2.05</v>
          </cell>
        </row>
        <row r="11">
          <cell r="C11">
            <v>50</v>
          </cell>
        </row>
      </sheetData>
      <sheetData sheetId="3">
        <row r="7">
          <cell r="C7">
            <v>21</v>
          </cell>
        </row>
        <row r="8">
          <cell r="C8">
            <v>5</v>
          </cell>
        </row>
        <row r="9">
          <cell r="C9">
            <v>26</v>
          </cell>
        </row>
        <row r="10">
          <cell r="C10">
            <v>0.73</v>
          </cell>
        </row>
        <row r="11">
          <cell r="C11">
            <v>110</v>
          </cell>
        </row>
      </sheetData>
      <sheetData sheetId="4">
        <row r="7">
          <cell r="C7">
            <v>19</v>
          </cell>
        </row>
        <row r="8">
          <cell r="C8">
            <v>4</v>
          </cell>
        </row>
        <row r="9">
          <cell r="C9">
            <v>23</v>
          </cell>
        </row>
        <row r="10">
          <cell r="C10">
            <v>0.46</v>
          </cell>
        </row>
        <row r="11">
          <cell r="C11">
            <v>38</v>
          </cell>
        </row>
      </sheetData>
      <sheetData sheetId="5">
        <row r="7">
          <cell r="C7">
            <v>29</v>
          </cell>
        </row>
        <row r="8">
          <cell r="C8">
            <v>3</v>
          </cell>
        </row>
        <row r="9">
          <cell r="C9">
            <v>32</v>
          </cell>
        </row>
        <row r="10">
          <cell r="C10">
            <v>1.32</v>
          </cell>
        </row>
        <row r="11">
          <cell r="C11">
            <v>42</v>
          </cell>
        </row>
      </sheetData>
      <sheetData sheetId="6">
        <row r="7">
          <cell r="C7">
            <v>6</v>
          </cell>
        </row>
        <row r="8">
          <cell r="C8">
            <v>1</v>
          </cell>
        </row>
        <row r="9">
          <cell r="C9">
            <v>7</v>
          </cell>
        </row>
        <row r="10">
          <cell r="C10">
            <v>0.4</v>
          </cell>
        </row>
        <row r="11">
          <cell r="C11">
            <v>5</v>
          </cell>
        </row>
      </sheetData>
      <sheetData sheetId="7">
        <row r="7">
          <cell r="C7">
            <v>14</v>
          </cell>
        </row>
        <row r="8">
          <cell r="C8">
            <v>2</v>
          </cell>
        </row>
        <row r="9">
          <cell r="C9">
            <v>16</v>
          </cell>
        </row>
        <row r="10">
          <cell r="C10">
            <v>0.95</v>
          </cell>
        </row>
        <row r="11">
          <cell r="C11">
            <v>14</v>
          </cell>
        </row>
      </sheetData>
      <sheetData sheetId="8">
        <row r="7">
          <cell r="C7">
            <v>3</v>
          </cell>
        </row>
        <row r="8">
          <cell r="C8">
            <v>4</v>
          </cell>
        </row>
        <row r="9">
          <cell r="C9">
            <v>7</v>
          </cell>
        </row>
        <row r="10">
          <cell r="C10">
            <v>1.52</v>
          </cell>
        </row>
        <row r="11">
          <cell r="C11">
            <v>7</v>
          </cell>
        </row>
      </sheetData>
      <sheetData sheetId="9">
        <row r="7">
          <cell r="C7">
            <v>9</v>
          </cell>
        </row>
        <row r="8">
          <cell r="C8">
            <v>0</v>
          </cell>
        </row>
        <row r="9">
          <cell r="C9">
            <v>9</v>
          </cell>
        </row>
        <row r="10">
          <cell r="C10">
            <v>0.69</v>
          </cell>
        </row>
        <row r="11">
          <cell r="C11">
            <v>3</v>
          </cell>
        </row>
      </sheetData>
      <sheetData sheetId="10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3</v>
          </cell>
        </row>
      </sheetData>
      <sheetData sheetId="11">
        <row r="7">
          <cell r="C7">
            <v>2</v>
          </cell>
        </row>
        <row r="8">
          <cell r="C8">
            <v>1</v>
          </cell>
        </row>
        <row r="9">
          <cell r="C9">
            <v>3</v>
          </cell>
        </row>
        <row r="10">
          <cell r="C10">
            <v>1.14</v>
          </cell>
        </row>
        <row r="11">
          <cell r="C11">
            <v>24</v>
          </cell>
        </row>
      </sheetData>
      <sheetData sheetId="12">
        <row r="7">
          <cell r="C7">
            <v>0</v>
          </cell>
        </row>
        <row r="8">
          <cell r="C8">
            <v>2</v>
          </cell>
        </row>
        <row r="9">
          <cell r="C9">
            <v>2</v>
          </cell>
        </row>
        <row r="10">
          <cell r="C10">
            <v>0.21</v>
          </cell>
        </row>
        <row r="11">
          <cell r="C11">
            <v>15</v>
          </cell>
        </row>
      </sheetData>
      <sheetData sheetId="13">
        <row r="7">
          <cell r="C7">
            <v>4</v>
          </cell>
        </row>
        <row r="8">
          <cell r="C8">
            <v>0</v>
          </cell>
        </row>
        <row r="9">
          <cell r="C9">
            <v>4</v>
          </cell>
        </row>
        <row r="10">
          <cell r="C10">
            <v>0.43</v>
          </cell>
        </row>
        <row r="11">
          <cell r="C11">
            <v>13</v>
          </cell>
        </row>
      </sheetData>
      <sheetData sheetId="14">
        <row r="7">
          <cell r="C7">
            <v>18</v>
          </cell>
        </row>
        <row r="8">
          <cell r="C8">
            <v>2</v>
          </cell>
        </row>
        <row r="9">
          <cell r="C9">
            <v>20</v>
          </cell>
        </row>
        <row r="10">
          <cell r="C10">
            <v>0.6</v>
          </cell>
        </row>
        <row r="11">
          <cell r="C11">
            <v>68</v>
          </cell>
        </row>
      </sheetData>
      <sheetData sheetId="15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</sheetData>
      <sheetData sheetId="16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11</v>
          </cell>
        </row>
      </sheetData>
      <sheetData sheetId="17">
        <row r="7">
          <cell r="C7">
            <v>30</v>
          </cell>
        </row>
        <row r="8">
          <cell r="C8">
            <v>5</v>
          </cell>
        </row>
        <row r="9">
          <cell r="C9">
            <v>35</v>
          </cell>
        </row>
        <row r="10">
          <cell r="C10">
            <v>2.15</v>
          </cell>
        </row>
        <row r="11">
          <cell r="C11">
            <v>13</v>
          </cell>
        </row>
      </sheetData>
      <sheetData sheetId="18">
        <row r="7">
          <cell r="C7">
            <v>1</v>
          </cell>
        </row>
        <row r="8">
          <cell r="C8">
            <v>9</v>
          </cell>
        </row>
        <row r="9">
          <cell r="C9">
            <v>10</v>
          </cell>
        </row>
        <row r="10">
          <cell r="C10">
            <v>0.79</v>
          </cell>
        </row>
        <row r="11">
          <cell r="C11">
            <v>1</v>
          </cell>
        </row>
      </sheetData>
      <sheetData sheetId="19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</sheetData>
      <sheetData sheetId="20">
        <row r="7">
          <cell r="C7">
            <v>43</v>
          </cell>
        </row>
        <row r="8">
          <cell r="C8">
            <v>5</v>
          </cell>
        </row>
        <row r="9">
          <cell r="C9">
            <v>48</v>
          </cell>
        </row>
        <row r="10">
          <cell r="C10">
            <v>4.29</v>
          </cell>
        </row>
        <row r="11">
          <cell r="C11">
            <v>26</v>
          </cell>
        </row>
      </sheetData>
      <sheetData sheetId="21">
        <row r="7">
          <cell r="C7">
            <v>10</v>
          </cell>
        </row>
        <row r="8">
          <cell r="C8">
            <v>5</v>
          </cell>
        </row>
        <row r="9">
          <cell r="C9">
            <v>15</v>
          </cell>
        </row>
        <row r="10">
          <cell r="C10">
            <v>0.46</v>
          </cell>
        </row>
        <row r="11">
          <cell r="C11">
            <v>53</v>
          </cell>
        </row>
      </sheetData>
      <sheetData sheetId="22">
        <row r="7">
          <cell r="C7">
            <v>0</v>
          </cell>
        </row>
        <row r="8">
          <cell r="C8">
            <v>7</v>
          </cell>
        </row>
        <row r="9">
          <cell r="C9">
            <v>7</v>
          </cell>
        </row>
        <row r="10">
          <cell r="C10">
            <v>0.63</v>
          </cell>
        </row>
        <row r="11">
          <cell r="C11">
            <v>21</v>
          </cell>
        </row>
      </sheetData>
      <sheetData sheetId="23">
        <row r="7">
          <cell r="C7">
            <v>1</v>
          </cell>
        </row>
        <row r="8">
          <cell r="C8">
            <v>1</v>
          </cell>
        </row>
        <row r="9">
          <cell r="C9">
            <v>2</v>
          </cell>
        </row>
        <row r="10">
          <cell r="C10">
            <v>0.59</v>
          </cell>
        </row>
        <row r="11">
          <cell r="C11">
            <v>8</v>
          </cell>
        </row>
      </sheetData>
      <sheetData sheetId="24">
        <row r="7">
          <cell r="C7">
            <v>23</v>
          </cell>
        </row>
        <row r="8">
          <cell r="C8">
            <v>1</v>
          </cell>
        </row>
        <row r="9">
          <cell r="C9">
            <v>24</v>
          </cell>
        </row>
        <row r="10">
          <cell r="C10">
            <v>2.56</v>
          </cell>
        </row>
        <row r="11">
          <cell r="C11">
            <v>56</v>
          </cell>
        </row>
      </sheetData>
      <sheetData sheetId="25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8</v>
          </cell>
        </row>
      </sheetData>
      <sheetData sheetId="26">
        <row r="7">
          <cell r="C7">
            <v>2</v>
          </cell>
        </row>
        <row r="8">
          <cell r="C8">
            <v>0</v>
          </cell>
        </row>
        <row r="9">
          <cell r="C9">
            <v>2</v>
          </cell>
        </row>
        <row r="10">
          <cell r="C10">
            <v>0.2</v>
          </cell>
        </row>
        <row r="11">
          <cell r="C11">
            <v>40</v>
          </cell>
        </row>
      </sheetData>
      <sheetData sheetId="27">
        <row r="7">
          <cell r="C7">
            <v>4</v>
          </cell>
        </row>
        <row r="8">
          <cell r="C8">
            <v>0</v>
          </cell>
        </row>
        <row r="9">
          <cell r="C9">
            <v>4</v>
          </cell>
        </row>
        <row r="10">
          <cell r="C10">
            <v>2.88</v>
          </cell>
        </row>
        <row r="11">
          <cell r="C11">
            <v>6</v>
          </cell>
        </row>
      </sheetData>
      <sheetData sheetId="28">
        <row r="7">
          <cell r="C7">
            <v>6</v>
          </cell>
        </row>
        <row r="8">
          <cell r="C8">
            <v>7</v>
          </cell>
        </row>
        <row r="9">
          <cell r="C9">
            <v>13</v>
          </cell>
        </row>
        <row r="10">
          <cell r="C10">
            <v>2.58</v>
          </cell>
        </row>
        <row r="11">
          <cell r="C11">
            <v>1</v>
          </cell>
        </row>
      </sheetData>
      <sheetData sheetId="29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</sheetData>
      <sheetData sheetId="30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6</v>
          </cell>
        </row>
      </sheetData>
      <sheetData sheetId="3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4</v>
          </cell>
        </row>
      </sheetData>
      <sheetData sheetId="32">
        <row r="7">
          <cell r="C7">
            <v>3</v>
          </cell>
        </row>
        <row r="8">
          <cell r="C8">
            <v>0</v>
          </cell>
        </row>
        <row r="9">
          <cell r="C9">
            <v>3</v>
          </cell>
        </row>
        <row r="10">
          <cell r="C10">
            <v>0.5</v>
          </cell>
        </row>
        <row r="11">
          <cell r="C11">
            <v>0</v>
          </cell>
        </row>
      </sheetData>
      <sheetData sheetId="34">
        <row r="7">
          <cell r="C7">
            <v>161</v>
          </cell>
        </row>
        <row r="8">
          <cell r="C8">
            <v>0</v>
          </cell>
        </row>
        <row r="9">
          <cell r="C9">
            <v>161</v>
          </cell>
        </row>
        <row r="10">
          <cell r="C10">
            <v>5.78</v>
          </cell>
        </row>
        <row r="11">
          <cell r="C11">
            <v>6</v>
          </cell>
        </row>
      </sheetData>
      <sheetData sheetId="35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8</v>
          </cell>
        </row>
      </sheetData>
      <sheetData sheetId="36">
        <row r="7">
          <cell r="C7">
            <v>9</v>
          </cell>
        </row>
        <row r="8">
          <cell r="C8">
            <v>3</v>
          </cell>
        </row>
        <row r="9">
          <cell r="C9">
            <v>12</v>
          </cell>
        </row>
        <row r="10">
          <cell r="C10">
            <v>2.07</v>
          </cell>
        </row>
        <row r="11">
          <cell r="C11">
            <v>0</v>
          </cell>
        </row>
      </sheetData>
      <sheetData sheetId="37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</sheetData>
      <sheetData sheetId="38">
        <row r="7">
          <cell r="C7">
            <v>8</v>
          </cell>
        </row>
        <row r="8">
          <cell r="C8">
            <v>2</v>
          </cell>
        </row>
        <row r="9">
          <cell r="C9">
            <v>10</v>
          </cell>
        </row>
        <row r="10">
          <cell r="C10">
            <v>0.24</v>
          </cell>
        </row>
        <row r="11">
          <cell r="C11">
            <v>3</v>
          </cell>
        </row>
      </sheetData>
      <sheetData sheetId="39">
        <row r="7">
          <cell r="C7">
            <v>15</v>
          </cell>
        </row>
        <row r="8">
          <cell r="C8">
            <v>12</v>
          </cell>
        </row>
        <row r="9">
          <cell r="C9">
            <v>27</v>
          </cell>
        </row>
        <row r="10">
          <cell r="C10">
            <v>0.55</v>
          </cell>
        </row>
        <row r="11">
          <cell r="C11">
            <v>113</v>
          </cell>
        </row>
      </sheetData>
      <sheetData sheetId="40">
        <row r="7">
          <cell r="C7">
            <v>2</v>
          </cell>
        </row>
        <row r="8">
          <cell r="C8">
            <v>1</v>
          </cell>
        </row>
        <row r="9">
          <cell r="C9">
            <v>3</v>
          </cell>
        </row>
        <row r="10">
          <cell r="C10">
            <v>0.24</v>
          </cell>
        </row>
        <row r="11">
          <cell r="C11">
            <v>49</v>
          </cell>
        </row>
      </sheetData>
      <sheetData sheetId="41">
        <row r="7">
          <cell r="C7">
            <v>1</v>
          </cell>
        </row>
        <row r="8">
          <cell r="C8">
            <v>2</v>
          </cell>
        </row>
        <row r="9">
          <cell r="C9">
            <v>3</v>
          </cell>
        </row>
        <row r="10">
          <cell r="C10">
            <v>0.15</v>
          </cell>
        </row>
        <row r="11">
          <cell r="C11">
            <v>37</v>
          </cell>
        </row>
      </sheetData>
      <sheetData sheetId="42">
        <row r="7">
          <cell r="C7">
            <v>2</v>
          </cell>
        </row>
        <row r="8">
          <cell r="C8">
            <v>3</v>
          </cell>
        </row>
        <row r="9">
          <cell r="C9">
            <v>5</v>
          </cell>
        </row>
        <row r="10">
          <cell r="C10">
            <v>0.79</v>
          </cell>
        </row>
        <row r="11">
          <cell r="C11">
            <v>17</v>
          </cell>
        </row>
      </sheetData>
      <sheetData sheetId="43">
        <row r="7">
          <cell r="C7">
            <v>19</v>
          </cell>
        </row>
        <row r="8">
          <cell r="C8">
            <v>6</v>
          </cell>
        </row>
        <row r="9">
          <cell r="C9">
            <v>25</v>
          </cell>
        </row>
        <row r="10">
          <cell r="C10">
            <v>1.39</v>
          </cell>
        </row>
        <row r="11">
          <cell r="C11">
            <v>45</v>
          </cell>
        </row>
      </sheetData>
      <sheetData sheetId="44">
        <row r="7">
          <cell r="C7">
            <v>10</v>
          </cell>
        </row>
        <row r="8">
          <cell r="C8">
            <v>2</v>
          </cell>
        </row>
        <row r="9">
          <cell r="C9">
            <v>12</v>
          </cell>
        </row>
        <row r="10">
          <cell r="C10">
            <v>0.88</v>
          </cell>
        </row>
        <row r="11">
          <cell r="C11">
            <v>29</v>
          </cell>
        </row>
      </sheetData>
      <sheetData sheetId="45">
        <row r="7">
          <cell r="C7">
            <v>9</v>
          </cell>
        </row>
        <row r="8">
          <cell r="C8">
            <v>1</v>
          </cell>
        </row>
        <row r="9">
          <cell r="C9">
            <v>10</v>
          </cell>
        </row>
        <row r="10">
          <cell r="C10">
            <v>0.67</v>
          </cell>
        </row>
        <row r="11">
          <cell r="C11">
            <v>23</v>
          </cell>
        </row>
      </sheetData>
      <sheetData sheetId="46">
        <row r="7">
          <cell r="C7">
            <v>26</v>
          </cell>
        </row>
        <row r="8">
          <cell r="C8">
            <v>2</v>
          </cell>
        </row>
        <row r="9">
          <cell r="C9">
            <v>28</v>
          </cell>
        </row>
        <row r="10">
          <cell r="C10">
            <v>0.87</v>
          </cell>
        </row>
        <row r="11">
          <cell r="C11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I3" sqref="I3"/>
    </sheetView>
  </sheetViews>
  <sheetFormatPr defaultColWidth="9.140625" defaultRowHeight="19.5" customHeight="1"/>
  <cols>
    <col min="1" max="1" width="2.7109375" style="1" customWidth="1"/>
    <col min="2" max="2" width="4.8515625" style="2" hidden="1" customWidth="1"/>
    <col min="3" max="3" width="50.57421875" style="3" customWidth="1"/>
    <col min="4" max="4" width="9.57421875" style="4" customWidth="1"/>
    <col min="5" max="5" width="12.8515625" style="5" customWidth="1"/>
    <col min="6" max="6" width="11.140625" style="2" customWidth="1"/>
    <col min="7" max="7" width="11.28125" style="2" customWidth="1"/>
    <col min="8" max="8" width="10.421875" style="2" customWidth="1"/>
    <col min="9" max="9" width="10.00390625" style="2" customWidth="1"/>
    <col min="10" max="16384" width="9.140625" style="2" customWidth="1"/>
  </cols>
  <sheetData>
    <row r="1" spans="3:9" ht="19.5" customHeight="1">
      <c r="C1" s="86" t="s">
        <v>34</v>
      </c>
      <c r="D1" s="86"/>
      <c r="E1" s="86"/>
      <c r="F1" s="86"/>
      <c r="G1" s="86"/>
      <c r="H1" s="86"/>
      <c r="I1" s="51"/>
    </row>
    <row r="2" spans="3:9" ht="32.25" customHeight="1" thickBot="1">
      <c r="C2" s="85" t="s">
        <v>33</v>
      </c>
      <c r="D2" s="85"/>
      <c r="E2" s="85"/>
      <c r="F2" s="85"/>
      <c r="G2" s="85"/>
      <c r="H2" s="85"/>
      <c r="I2" s="50"/>
    </row>
    <row r="3" spans="1:9" s="10" customFormat="1" ht="42" customHeight="1" thickBot="1">
      <c r="A3" s="6"/>
      <c r="B3" s="7"/>
      <c r="C3" s="74" t="s">
        <v>0</v>
      </c>
      <c r="D3" s="62" t="s">
        <v>1</v>
      </c>
      <c r="E3" s="8" t="s">
        <v>2</v>
      </c>
      <c r="F3" s="8" t="s">
        <v>3</v>
      </c>
      <c r="G3" s="9" t="s">
        <v>4</v>
      </c>
      <c r="H3" s="54" t="s">
        <v>5</v>
      </c>
      <c r="I3" s="9" t="s">
        <v>6</v>
      </c>
    </row>
    <row r="4" spans="1:9" ht="15.75">
      <c r="A4" s="11" t="s">
        <v>7</v>
      </c>
      <c r="B4" s="12">
        <v>0</v>
      </c>
      <c r="C4" s="75" t="s">
        <v>37</v>
      </c>
      <c r="D4" s="63">
        <f>'[1]zo13'!$C$7</f>
        <v>0</v>
      </c>
      <c r="E4" s="14">
        <f>'[1]zo13'!$C$8</f>
        <v>2</v>
      </c>
      <c r="F4" s="13">
        <f>'[1]zo13'!$C$9</f>
        <v>2</v>
      </c>
      <c r="G4" s="64">
        <f>'[1]zo13'!$C$10</f>
        <v>0.21</v>
      </c>
      <c r="H4" s="55">
        <f>'[1]zo13'!$C$11</f>
        <v>15</v>
      </c>
      <c r="I4" s="15">
        <v>1.6</v>
      </c>
    </row>
    <row r="5" spans="1:9" ht="15.75">
      <c r="A5" s="16" t="s">
        <v>8</v>
      </c>
      <c r="B5" s="17">
        <v>0</v>
      </c>
      <c r="C5" s="76" t="s">
        <v>38</v>
      </c>
      <c r="D5" s="65">
        <f>'[1]zo14'!$C$7</f>
        <v>4</v>
      </c>
      <c r="E5" s="19">
        <f>'[1]zo14'!$C$8</f>
        <v>0</v>
      </c>
      <c r="F5" s="18">
        <f>'[1]zo14'!$C$9</f>
        <v>4</v>
      </c>
      <c r="G5" s="66">
        <f>'[1]zo14'!$C$10</f>
        <v>0.43</v>
      </c>
      <c r="H5" s="56">
        <f>'[1]zo14'!$C$11</f>
        <v>13</v>
      </c>
      <c r="I5" s="20">
        <v>1.39</v>
      </c>
    </row>
    <row r="6" spans="1:9" ht="15.75">
      <c r="A6" s="16" t="s">
        <v>9</v>
      </c>
      <c r="B6" s="17">
        <v>0</v>
      </c>
      <c r="C6" s="76" t="s">
        <v>39</v>
      </c>
      <c r="D6" s="65">
        <f>'[1]zo15'!$C$7</f>
        <v>18</v>
      </c>
      <c r="E6" s="19">
        <f>'[1]zo15'!$C$8</f>
        <v>2</v>
      </c>
      <c r="F6" s="18">
        <f>'[1]zo15'!$C$9</f>
        <v>20</v>
      </c>
      <c r="G6" s="20">
        <f>'[1]zo15'!$C$10</f>
        <v>0.6</v>
      </c>
      <c r="H6" s="56">
        <f>'[1]zo15'!$C$11</f>
        <v>68</v>
      </c>
      <c r="I6" s="20">
        <v>2.04</v>
      </c>
    </row>
    <row r="7" spans="1:9" ht="15.75">
      <c r="A7" s="16" t="s">
        <v>10</v>
      </c>
      <c r="B7" s="17">
        <v>0</v>
      </c>
      <c r="C7" s="76" t="s">
        <v>40</v>
      </c>
      <c r="D7" s="65">
        <f>'[1]zo16'!$C$7</f>
        <v>0</v>
      </c>
      <c r="E7" s="19">
        <f>'[1]zo16'!$C$8</f>
        <v>0</v>
      </c>
      <c r="F7" s="18">
        <f>'[1]zo16'!$C$9</f>
        <v>0</v>
      </c>
      <c r="G7" s="66">
        <f>'[1]zo16'!$C$10</f>
        <v>0</v>
      </c>
      <c r="H7" s="56">
        <f>'[1]zo16'!$C$11</f>
        <v>0</v>
      </c>
      <c r="I7" s="20">
        <v>0</v>
      </c>
    </row>
    <row r="8" spans="1:9" ht="15.75">
      <c r="A8" s="16" t="s">
        <v>11</v>
      </c>
      <c r="B8" s="17">
        <v>0</v>
      </c>
      <c r="C8" s="76" t="s">
        <v>41</v>
      </c>
      <c r="D8" s="65">
        <f>'[1]zo17'!$C$7</f>
        <v>0</v>
      </c>
      <c r="E8" s="19">
        <f>'[1]zo17'!$C$8</f>
        <v>0</v>
      </c>
      <c r="F8" s="18">
        <f>'[1]zo17'!$C$9</f>
        <v>0</v>
      </c>
      <c r="G8" s="66">
        <f>'[1]zo17'!$C$10</f>
        <v>0</v>
      </c>
      <c r="H8" s="56">
        <f>'[1]zo17'!$C$11</f>
        <v>11</v>
      </c>
      <c r="I8" s="20">
        <v>2.1</v>
      </c>
    </row>
    <row r="9" spans="1:9" ht="15.75">
      <c r="A9" s="16" t="s">
        <v>12</v>
      </c>
      <c r="B9" s="17">
        <v>0</v>
      </c>
      <c r="C9" s="76" t="s">
        <v>42</v>
      </c>
      <c r="D9" s="65">
        <f>'[1]zo18'!$C$7</f>
        <v>30</v>
      </c>
      <c r="E9" s="19">
        <f>'[1]zo18'!$C$8</f>
        <v>5</v>
      </c>
      <c r="F9" s="18">
        <f>'[1]zo18'!$C$9</f>
        <v>35</v>
      </c>
      <c r="G9" s="66">
        <f>'[1]zo18'!$C$10</f>
        <v>2.15</v>
      </c>
      <c r="H9" s="56">
        <f>'[1]zo18'!$C$11</f>
        <v>13</v>
      </c>
      <c r="I9" s="20">
        <v>0.8</v>
      </c>
    </row>
    <row r="10" spans="1:9" ht="15.75">
      <c r="A10" s="16" t="s">
        <v>13</v>
      </c>
      <c r="B10" s="17">
        <v>0</v>
      </c>
      <c r="C10" s="76" t="s">
        <v>43</v>
      </c>
      <c r="D10" s="65">
        <f>'[1]zo19'!$C$7</f>
        <v>1</v>
      </c>
      <c r="E10" s="19">
        <f>'[1]zo19'!$C$8</f>
        <v>9</v>
      </c>
      <c r="F10" s="18">
        <f>'[1]zo19'!$C$9</f>
        <v>10</v>
      </c>
      <c r="G10" s="66">
        <f>'[1]zo19'!$C$10</f>
        <v>0.79</v>
      </c>
      <c r="H10" s="56">
        <f>'[1]zo19'!$C$11</f>
        <v>1</v>
      </c>
      <c r="I10" s="20">
        <v>0.08</v>
      </c>
    </row>
    <row r="11" spans="1:9" ht="15.75">
      <c r="A11" s="16" t="s">
        <v>14</v>
      </c>
      <c r="B11" s="17">
        <v>0</v>
      </c>
      <c r="C11" s="76" t="s">
        <v>44</v>
      </c>
      <c r="D11" s="65">
        <f>'[1]zo20'!$C$7</f>
        <v>0</v>
      </c>
      <c r="E11" s="19">
        <f>'[1]zo20'!$C$8</f>
        <v>0</v>
      </c>
      <c r="F11" s="18">
        <f>'[1]zo20'!$C$9</f>
        <v>0</v>
      </c>
      <c r="G11" s="66">
        <f>'[1]zo20'!$C$10</f>
        <v>0</v>
      </c>
      <c r="H11" s="56">
        <f>'[1]zo20'!$C$11</f>
        <v>0</v>
      </c>
      <c r="I11" s="20">
        <v>0</v>
      </c>
    </row>
    <row r="12" spans="1:9" ht="15.75">
      <c r="A12" s="16" t="s">
        <v>15</v>
      </c>
      <c r="B12" s="17">
        <v>0</v>
      </c>
      <c r="C12" s="76" t="s">
        <v>45</v>
      </c>
      <c r="D12" s="65">
        <f>'[1]zo21'!$C$7</f>
        <v>43</v>
      </c>
      <c r="E12" s="19">
        <f>'[1]zo21'!$C$8</f>
        <v>5</v>
      </c>
      <c r="F12" s="18">
        <f>'[1]zo21'!$C$9</f>
        <v>48</v>
      </c>
      <c r="G12" s="66">
        <f>'[1]zo21'!$C$10</f>
        <v>4.29</v>
      </c>
      <c r="H12" s="56">
        <f>'[1]zo21'!$C$11</f>
        <v>26</v>
      </c>
      <c r="I12" s="20">
        <v>2.33</v>
      </c>
    </row>
    <row r="13" spans="1:9" ht="15.75">
      <c r="A13" s="16" t="s">
        <v>16</v>
      </c>
      <c r="B13" s="17">
        <v>0</v>
      </c>
      <c r="C13" s="76" t="s">
        <v>46</v>
      </c>
      <c r="D13" s="65">
        <f>'[1]zo22'!$C$7</f>
        <v>10</v>
      </c>
      <c r="E13" s="19">
        <f>'[1]zo22'!$C$8</f>
        <v>5</v>
      </c>
      <c r="F13" s="18">
        <f>'[1]zo22'!$C$9</f>
        <v>15</v>
      </c>
      <c r="G13" s="66">
        <f>'[1]zo22'!$C$10</f>
        <v>0.46</v>
      </c>
      <c r="H13" s="56">
        <f>'[1]zo22'!$C$11</f>
        <v>53</v>
      </c>
      <c r="I13" s="20">
        <v>1.62</v>
      </c>
    </row>
    <row r="14" spans="1:9" ht="15.75">
      <c r="A14" s="16" t="s">
        <v>17</v>
      </c>
      <c r="B14" s="17">
        <v>0</v>
      </c>
      <c r="C14" s="76" t="s">
        <v>47</v>
      </c>
      <c r="D14" s="65">
        <f>'[1]zo23'!$C$7</f>
        <v>0</v>
      </c>
      <c r="E14" s="19">
        <f>'[1]zo23'!$C$8</f>
        <v>7</v>
      </c>
      <c r="F14" s="18">
        <f>'[1]zo23'!$C$9</f>
        <v>7</v>
      </c>
      <c r="G14" s="66">
        <f>'[1]zo23'!$C$10</f>
        <v>0.63</v>
      </c>
      <c r="H14" s="56">
        <f>'[1]zo23'!$C$11</f>
        <v>21</v>
      </c>
      <c r="I14" s="20">
        <v>1.88</v>
      </c>
    </row>
    <row r="15" spans="1:9" ht="15.75">
      <c r="A15" s="16" t="s">
        <v>18</v>
      </c>
      <c r="B15" s="17">
        <v>0</v>
      </c>
      <c r="C15" s="76" t="s">
        <v>48</v>
      </c>
      <c r="D15" s="65">
        <f>'[1]zo24'!$C$7</f>
        <v>1</v>
      </c>
      <c r="E15" s="19">
        <f>'[1]zo24'!$C$8</f>
        <v>1</v>
      </c>
      <c r="F15" s="18">
        <f>'[1]zo24'!$C$9</f>
        <v>2</v>
      </c>
      <c r="G15" s="66">
        <f>'[1]zo24'!$C$10</f>
        <v>0.59</v>
      </c>
      <c r="H15" s="56">
        <f>'[1]zo24'!$C$11</f>
        <v>8</v>
      </c>
      <c r="I15" s="20">
        <v>2.36</v>
      </c>
    </row>
    <row r="16" spans="1:9" ht="15.75">
      <c r="A16" s="16" t="s">
        <v>19</v>
      </c>
      <c r="B16" s="17">
        <v>0</v>
      </c>
      <c r="C16" s="76" t="s">
        <v>49</v>
      </c>
      <c r="D16" s="65">
        <f>'[1]zo25'!$C$7</f>
        <v>23</v>
      </c>
      <c r="E16" s="19">
        <f>'[1]zo25'!$C$8</f>
        <v>1</v>
      </c>
      <c r="F16" s="18">
        <f>'[1]zo25'!$C$9</f>
        <v>24</v>
      </c>
      <c r="G16" s="66">
        <f>'[1]zo25'!$C$10</f>
        <v>2.56</v>
      </c>
      <c r="H16" s="56">
        <f>'[1]zo25'!$C$11</f>
        <v>56</v>
      </c>
      <c r="I16" s="20">
        <v>5.98</v>
      </c>
    </row>
    <row r="17" spans="1:9" ht="15.75">
      <c r="A17" s="16" t="s">
        <v>20</v>
      </c>
      <c r="B17" s="17">
        <v>0</v>
      </c>
      <c r="C17" s="76" t="s">
        <v>50</v>
      </c>
      <c r="D17" s="65">
        <f>'[1]zo26'!$C$7</f>
        <v>0</v>
      </c>
      <c r="E17" s="19">
        <f>'[1]zo26'!$C$8</f>
        <v>0</v>
      </c>
      <c r="F17" s="18">
        <f>'[1]zo26'!$C$9</f>
        <v>0</v>
      </c>
      <c r="G17" s="66">
        <f>'[1]zo26'!$C$10</f>
        <v>0</v>
      </c>
      <c r="H17" s="56">
        <f>'[1]zo26'!$C$11</f>
        <v>8</v>
      </c>
      <c r="I17" s="20">
        <v>1.2</v>
      </c>
    </row>
    <row r="18" spans="1:9" ht="15.75">
      <c r="A18" s="16" t="s">
        <v>21</v>
      </c>
      <c r="B18" s="17">
        <v>0</v>
      </c>
      <c r="C18" s="76" t="s">
        <v>51</v>
      </c>
      <c r="D18" s="65">
        <f>'[1]zo27'!$C$7</f>
        <v>2</v>
      </c>
      <c r="E18" s="19">
        <f>'[1]zo27'!$C$8</f>
        <v>0</v>
      </c>
      <c r="F18" s="18">
        <f>'[1]zo27'!$C$9</f>
        <v>2</v>
      </c>
      <c r="G18" s="20">
        <f>'[1]zo27'!$C$10</f>
        <v>0.2</v>
      </c>
      <c r="H18" s="56">
        <f>'[1]zo27'!$C$11</f>
        <v>40</v>
      </c>
      <c r="I18" s="20">
        <v>4.02</v>
      </c>
    </row>
    <row r="19" spans="1:9" ht="15.75">
      <c r="A19" s="16" t="s">
        <v>22</v>
      </c>
      <c r="B19" s="17">
        <v>0</v>
      </c>
      <c r="C19" s="76" t="s">
        <v>52</v>
      </c>
      <c r="D19" s="65">
        <f>'[1]zo28'!$C$7</f>
        <v>4</v>
      </c>
      <c r="E19" s="19">
        <f>'[1]zo28'!$C$8</f>
        <v>0</v>
      </c>
      <c r="F19" s="18">
        <f>'[1]zo28'!$C$9</f>
        <v>4</v>
      </c>
      <c r="G19" s="66">
        <f>'[1]zo28'!$C$10</f>
        <v>2.88</v>
      </c>
      <c r="H19" s="56">
        <f>'[1]zo28'!$C$11</f>
        <v>6</v>
      </c>
      <c r="I19" s="20">
        <v>4.32</v>
      </c>
    </row>
    <row r="20" spans="1:9" ht="15.75">
      <c r="A20" s="16" t="s">
        <v>23</v>
      </c>
      <c r="B20" s="17">
        <v>0</v>
      </c>
      <c r="C20" s="76" t="s">
        <v>53</v>
      </c>
      <c r="D20" s="65">
        <f>'[1]zo29'!$C$7</f>
        <v>6</v>
      </c>
      <c r="E20" s="19">
        <f>'[1]zo29'!$C$8</f>
        <v>7</v>
      </c>
      <c r="F20" s="18">
        <f>'[1]zo29'!$C$9</f>
        <v>13</v>
      </c>
      <c r="G20" s="66">
        <f>'[1]zo29'!$C$10</f>
        <v>2.58</v>
      </c>
      <c r="H20" s="56">
        <f>'[1]zo29'!$C$11</f>
        <v>1</v>
      </c>
      <c r="I20" s="20">
        <v>0.2</v>
      </c>
    </row>
    <row r="21" spans="1:9" ht="15.75">
      <c r="A21" s="16" t="s">
        <v>24</v>
      </c>
      <c r="B21" s="17">
        <v>0</v>
      </c>
      <c r="C21" s="76" t="s">
        <v>54</v>
      </c>
      <c r="D21" s="65">
        <f>'[1]zo30'!$C$7</f>
        <v>0</v>
      </c>
      <c r="E21" s="19">
        <f>'[1]zo30'!$C$8</f>
        <v>0</v>
      </c>
      <c r="F21" s="18">
        <f>'[1]zo30'!$C$9</f>
        <v>0</v>
      </c>
      <c r="G21" s="66">
        <f>'[1]zo30'!$C$10</f>
        <v>0</v>
      </c>
      <c r="H21" s="56">
        <f>'[1]zo30'!$C$11</f>
        <v>0</v>
      </c>
      <c r="I21" s="20">
        <v>0</v>
      </c>
    </row>
    <row r="22" spans="1:9" ht="15.75">
      <c r="A22" s="16" t="s">
        <v>25</v>
      </c>
      <c r="B22" s="17">
        <v>0</v>
      </c>
      <c r="C22" s="76" t="s">
        <v>55</v>
      </c>
      <c r="D22" s="65">
        <f>'[1]zo31'!$C$7</f>
        <v>0</v>
      </c>
      <c r="E22" s="19">
        <f>'[1]zo31'!$C$8</f>
        <v>0</v>
      </c>
      <c r="F22" s="18">
        <f>'[1]zo31'!$C$9</f>
        <v>0</v>
      </c>
      <c r="G22" s="66">
        <f>'[1]zo31'!$C$10</f>
        <v>0</v>
      </c>
      <c r="H22" s="56">
        <f>'[1]zo31'!$C$11</f>
        <v>6</v>
      </c>
      <c r="I22" s="20">
        <v>5.56</v>
      </c>
    </row>
    <row r="23" spans="1:9" ht="15.75">
      <c r="A23" s="16" t="s">
        <v>26</v>
      </c>
      <c r="B23" s="17">
        <v>0</v>
      </c>
      <c r="C23" s="76" t="s">
        <v>56</v>
      </c>
      <c r="D23" s="65">
        <f>'[1]zo32'!$C$7</f>
        <v>0</v>
      </c>
      <c r="E23" s="19">
        <f>'[1]zo32'!$C$8</f>
        <v>0</v>
      </c>
      <c r="F23" s="18">
        <f>'[1]zo32'!$C$9</f>
        <v>0</v>
      </c>
      <c r="G23" s="66">
        <f>'[1]zo32'!$C$10</f>
        <v>0</v>
      </c>
      <c r="H23" s="56">
        <f>'[1]zo32'!$C$11</f>
        <v>4</v>
      </c>
      <c r="I23" s="20">
        <v>0.7</v>
      </c>
    </row>
    <row r="24" spans="1:9" ht="15.75">
      <c r="A24" s="16" t="s">
        <v>27</v>
      </c>
      <c r="B24" s="17">
        <v>0</v>
      </c>
      <c r="C24" s="76" t="s">
        <v>57</v>
      </c>
      <c r="D24" s="65">
        <f>'[1]zo33'!$C$7</f>
        <v>3</v>
      </c>
      <c r="E24" s="19">
        <f>'[1]zo33'!$C$8</f>
        <v>0</v>
      </c>
      <c r="F24" s="18">
        <f>'[1]zo33'!$C$9</f>
        <v>3</v>
      </c>
      <c r="G24" s="20">
        <f>'[1]zo33'!$C$10</f>
        <v>0.5</v>
      </c>
      <c r="H24" s="56">
        <f>'[1]zo33'!$C$11</f>
        <v>0</v>
      </c>
      <c r="I24" s="20">
        <v>0</v>
      </c>
    </row>
    <row r="25" spans="1:9" ht="15.75">
      <c r="A25" s="16" t="s">
        <v>28</v>
      </c>
      <c r="B25" s="17">
        <v>0</v>
      </c>
      <c r="C25" s="76" t="s">
        <v>58</v>
      </c>
      <c r="D25" s="65">
        <f>'[1]zo35'!$C$7</f>
        <v>161</v>
      </c>
      <c r="E25" s="19">
        <f>'[1]zo35'!$C$8</f>
        <v>0</v>
      </c>
      <c r="F25" s="18">
        <f>'[1]zo35'!$C$9</f>
        <v>161</v>
      </c>
      <c r="G25" s="66">
        <f>'[1]zo35'!$C$10</f>
        <v>5.78</v>
      </c>
      <c r="H25" s="56">
        <f>'[1]zo35'!$C$11</f>
        <v>6</v>
      </c>
      <c r="I25" s="20">
        <v>0.22</v>
      </c>
    </row>
    <row r="26" spans="1:9" ht="15.75">
      <c r="A26" s="16" t="s">
        <v>29</v>
      </c>
      <c r="B26" s="17">
        <v>0</v>
      </c>
      <c r="C26" s="76" t="s">
        <v>59</v>
      </c>
      <c r="D26" s="65">
        <f>'[1]zo36'!$C$7</f>
        <v>0</v>
      </c>
      <c r="E26" s="19">
        <f>'[1]zo36'!$C$8</f>
        <v>0</v>
      </c>
      <c r="F26" s="18">
        <f>'[1]zo36'!$C$9</f>
        <v>0</v>
      </c>
      <c r="G26" s="66">
        <f>'[1]zo36'!$C$10</f>
        <v>0</v>
      </c>
      <c r="H26" s="56">
        <f>'[1]zo36'!$C$11</f>
        <v>8</v>
      </c>
      <c r="I26" s="20">
        <v>2.25</v>
      </c>
    </row>
    <row r="27" spans="1:9" ht="15.75">
      <c r="A27" s="16" t="s">
        <v>30</v>
      </c>
      <c r="B27" s="17">
        <v>0</v>
      </c>
      <c r="C27" s="76" t="s">
        <v>60</v>
      </c>
      <c r="D27" s="65">
        <f>'[1]zo37'!$C$7</f>
        <v>9</v>
      </c>
      <c r="E27" s="19">
        <f>'[1]zo37'!$C$8</f>
        <v>3</v>
      </c>
      <c r="F27" s="18">
        <f>'[1]zo37'!$C$9</f>
        <v>12</v>
      </c>
      <c r="G27" s="66">
        <f>'[1]zo37'!$C$10</f>
        <v>2.07</v>
      </c>
      <c r="H27" s="56">
        <f>'[1]zo37'!$C$11</f>
        <v>0</v>
      </c>
      <c r="I27" s="20">
        <v>0</v>
      </c>
    </row>
    <row r="28" spans="1:9" ht="16.5" thickBot="1">
      <c r="A28" s="16" t="s">
        <v>31</v>
      </c>
      <c r="B28" s="21">
        <v>0</v>
      </c>
      <c r="C28" s="77" t="s">
        <v>61</v>
      </c>
      <c r="D28" s="67">
        <f>'[1]zo39'!$C$7</f>
        <v>8</v>
      </c>
      <c r="E28" s="23">
        <f>'[1]zo39'!$C$8</f>
        <v>2</v>
      </c>
      <c r="F28" s="22">
        <f>'[1]zo39'!$C$9</f>
        <v>10</v>
      </c>
      <c r="G28" s="68">
        <f>'[1]zo39'!$C$10</f>
        <v>0.24</v>
      </c>
      <c r="H28" s="57">
        <f>'[1]zo39'!$C$11</f>
        <v>3</v>
      </c>
      <c r="I28" s="24">
        <v>0.7</v>
      </c>
    </row>
    <row r="29" spans="1:9" ht="16.5" thickBot="1">
      <c r="A29" s="25"/>
      <c r="B29" s="26"/>
      <c r="C29" s="78"/>
      <c r="D29" s="69">
        <f>SUM(D4:D28)</f>
        <v>323</v>
      </c>
      <c r="E29" s="27">
        <f>SUM(E4:E28)</f>
        <v>49</v>
      </c>
      <c r="F29" s="27">
        <f>SUM(F4:F28)</f>
        <v>372</v>
      </c>
      <c r="G29" s="28">
        <f>SUM(G4:G28)</f>
        <v>26.959999999999997</v>
      </c>
      <c r="H29" s="58">
        <f>SUM(H4:H28)</f>
        <v>367</v>
      </c>
      <c r="I29" s="28">
        <v>41.35</v>
      </c>
    </row>
    <row r="30" spans="1:9" s="30" customFormat="1" ht="12.75">
      <c r="A30" s="29" t="s">
        <v>7</v>
      </c>
      <c r="B30" s="13">
        <v>1</v>
      </c>
      <c r="C30" s="75" t="s">
        <v>62</v>
      </c>
      <c r="D30" s="63">
        <f>'[1]zo01'!$C$7</f>
        <v>30</v>
      </c>
      <c r="E30" s="14">
        <f>'[1]zo01'!$C$8</f>
        <v>5</v>
      </c>
      <c r="F30" s="13">
        <f>'[1]zo01'!$C$9</f>
        <v>35</v>
      </c>
      <c r="G30" s="64">
        <f>'[1]zo01'!$C$10</f>
        <v>1.47</v>
      </c>
      <c r="H30" s="55">
        <f>'[1]zo01'!$C$11</f>
        <v>52</v>
      </c>
      <c r="I30" s="15">
        <v>2.18</v>
      </c>
    </row>
    <row r="31" spans="1:9" s="32" customFormat="1" ht="15.75">
      <c r="A31" s="31" t="s">
        <v>8</v>
      </c>
      <c r="B31" s="17">
        <v>1</v>
      </c>
      <c r="C31" s="76" t="s">
        <v>63</v>
      </c>
      <c r="D31" s="65">
        <f>'[1]zo02'!$C$7</f>
        <v>15</v>
      </c>
      <c r="E31" s="19">
        <f>'[1]zo02'!$C$8</f>
        <v>4</v>
      </c>
      <c r="F31" s="18">
        <f>'[1]zo02'!$C$9</f>
        <v>19</v>
      </c>
      <c r="G31" s="20">
        <f>'[1]zo02'!$C$10</f>
        <v>0.5</v>
      </c>
      <c r="H31" s="56">
        <f>'[1]zo02'!$C$11</f>
        <v>78</v>
      </c>
      <c r="I31" s="20">
        <v>2.07</v>
      </c>
    </row>
    <row r="32" spans="1:9" s="32" customFormat="1" ht="15.75">
      <c r="A32" s="31" t="s">
        <v>9</v>
      </c>
      <c r="B32" s="17">
        <v>1</v>
      </c>
      <c r="C32" s="76" t="s">
        <v>64</v>
      </c>
      <c r="D32" s="65">
        <f>'[1]zo03'!$C$7</f>
        <v>40</v>
      </c>
      <c r="E32" s="19">
        <f>'[1]zo03'!$C$8</f>
        <v>0</v>
      </c>
      <c r="F32" s="18">
        <f>'[1]zo03'!$C$9</f>
        <v>40</v>
      </c>
      <c r="G32" s="66">
        <f>'[1]zo03'!$C$10</f>
        <v>2.05</v>
      </c>
      <c r="H32" s="56">
        <f>'[1]zo03'!$C$11</f>
        <v>50</v>
      </c>
      <c r="I32" s="20">
        <v>2.56</v>
      </c>
    </row>
    <row r="33" spans="1:9" s="32" customFormat="1" ht="15.75">
      <c r="A33" s="31" t="s">
        <v>10</v>
      </c>
      <c r="B33" s="17">
        <v>1</v>
      </c>
      <c r="C33" s="76" t="s">
        <v>65</v>
      </c>
      <c r="D33" s="65">
        <f>'[1]zo04'!$C$7</f>
        <v>21</v>
      </c>
      <c r="E33" s="19">
        <f>'[1]zo04'!$C$8</f>
        <v>5</v>
      </c>
      <c r="F33" s="18">
        <f>'[1]zo04'!$C$9</f>
        <v>26</v>
      </c>
      <c r="G33" s="66">
        <f>'[1]zo04'!$C$10</f>
        <v>0.73</v>
      </c>
      <c r="H33" s="56">
        <f>'[1]zo04'!$C$11</f>
        <v>110</v>
      </c>
      <c r="I33" s="20">
        <v>3.07</v>
      </c>
    </row>
    <row r="34" spans="1:9" s="32" customFormat="1" ht="15.75">
      <c r="A34" s="31" t="s">
        <v>11</v>
      </c>
      <c r="B34" s="17">
        <v>1</v>
      </c>
      <c r="C34" s="76" t="s">
        <v>66</v>
      </c>
      <c r="D34" s="65">
        <f>'[1]zo05'!$C$7</f>
        <v>19</v>
      </c>
      <c r="E34" s="19">
        <f>'[1]zo05'!$C$8</f>
        <v>4</v>
      </c>
      <c r="F34" s="18">
        <f>'[1]zo05'!$C$9</f>
        <v>23</v>
      </c>
      <c r="G34" s="66">
        <f>'[1]zo05'!$C$10</f>
        <v>0.46</v>
      </c>
      <c r="H34" s="56">
        <f>'[1]zo05'!$C$11</f>
        <v>38</v>
      </c>
      <c r="I34" s="20">
        <v>0.76</v>
      </c>
    </row>
    <row r="35" spans="1:9" s="32" customFormat="1" ht="15.75">
      <c r="A35" s="31" t="s">
        <v>12</v>
      </c>
      <c r="B35" s="17">
        <v>1</v>
      </c>
      <c r="C35" s="76" t="s">
        <v>67</v>
      </c>
      <c r="D35" s="65">
        <f>'[1]zo06'!$C$7</f>
        <v>29</v>
      </c>
      <c r="E35" s="19">
        <f>'[1]zo06'!$C$8</f>
        <v>3</v>
      </c>
      <c r="F35" s="18">
        <f>'[1]zo06'!$C$9</f>
        <v>32</v>
      </c>
      <c r="G35" s="66">
        <f>'[1]zo06'!$C$10</f>
        <v>1.32</v>
      </c>
      <c r="H35" s="56">
        <f>'[1]zo06'!$C$11</f>
        <v>42</v>
      </c>
      <c r="I35" s="20">
        <v>1.73</v>
      </c>
    </row>
    <row r="36" spans="1:9" ht="15.75">
      <c r="A36" s="31" t="s">
        <v>13</v>
      </c>
      <c r="B36" s="17">
        <v>2</v>
      </c>
      <c r="C36" s="76" t="s">
        <v>68</v>
      </c>
      <c r="D36" s="65">
        <f>'[1]zo40'!$C$7</f>
        <v>15</v>
      </c>
      <c r="E36" s="19">
        <f>'[1]zo40'!$C$8</f>
        <v>12</v>
      </c>
      <c r="F36" s="18">
        <f>'[1]zo40'!$C$9</f>
        <v>27</v>
      </c>
      <c r="G36" s="66">
        <f>'[1]zo40'!$C$10</f>
        <v>0.55</v>
      </c>
      <c r="H36" s="56">
        <f>'[1]zo40'!$C$11</f>
        <v>113</v>
      </c>
      <c r="I36" s="20">
        <v>2.31</v>
      </c>
    </row>
    <row r="37" spans="1:9" ht="15.75">
      <c r="A37" s="31" t="s">
        <v>14</v>
      </c>
      <c r="B37" s="17">
        <v>1</v>
      </c>
      <c r="C37" s="76" t="s">
        <v>69</v>
      </c>
      <c r="D37" s="65">
        <f>'[1]zo41'!$C$7</f>
        <v>2</v>
      </c>
      <c r="E37" s="19">
        <f>'[1]zo41'!$C$8</f>
        <v>1</v>
      </c>
      <c r="F37" s="18">
        <f>'[1]zo41'!$C$9</f>
        <v>3</v>
      </c>
      <c r="G37" s="66">
        <f>'[1]zo41'!$C$10</f>
        <v>0.24</v>
      </c>
      <c r="H37" s="56">
        <f>'[1]zo41'!$C$11</f>
        <v>49</v>
      </c>
      <c r="I37" s="20">
        <v>3.95</v>
      </c>
    </row>
    <row r="38" spans="1:9" ht="15.75">
      <c r="A38" s="31" t="s">
        <v>15</v>
      </c>
      <c r="B38" s="17">
        <v>1</v>
      </c>
      <c r="C38" s="76" t="s">
        <v>70</v>
      </c>
      <c r="D38" s="65">
        <f>'[1]zo42'!$C$7</f>
        <v>1</v>
      </c>
      <c r="E38" s="19">
        <f>'[1]zo42'!$C$8</f>
        <v>2</v>
      </c>
      <c r="F38" s="18">
        <f>'[1]zo42'!$C$9</f>
        <v>3</v>
      </c>
      <c r="G38" s="66">
        <f>'[1]zo42'!$C$10</f>
        <v>0.15</v>
      </c>
      <c r="H38" s="56">
        <f>'[1]zo42'!$C$11</f>
        <v>37</v>
      </c>
      <c r="I38" s="20">
        <v>1.88</v>
      </c>
    </row>
    <row r="39" spans="1:9" ht="15.75">
      <c r="A39" s="31" t="s">
        <v>16</v>
      </c>
      <c r="B39" s="17">
        <v>1</v>
      </c>
      <c r="C39" s="76" t="s">
        <v>71</v>
      </c>
      <c r="D39" s="65">
        <f>'[1]zo43'!$C$7</f>
        <v>2</v>
      </c>
      <c r="E39" s="19">
        <f>'[1]zo43'!$C$8</f>
        <v>3</v>
      </c>
      <c r="F39" s="18">
        <f>'[1]zo43'!$C$9</f>
        <v>5</v>
      </c>
      <c r="G39" s="66">
        <f>'[1]zo43'!$C$10</f>
        <v>0.79</v>
      </c>
      <c r="H39" s="56">
        <f>'[1]zo43'!$C$11</f>
        <v>17</v>
      </c>
      <c r="I39" s="20">
        <v>2.67</v>
      </c>
    </row>
    <row r="40" spans="1:9" ht="15.75">
      <c r="A40" s="31" t="s">
        <v>17</v>
      </c>
      <c r="B40" s="17">
        <v>1</v>
      </c>
      <c r="C40" s="76" t="s">
        <v>72</v>
      </c>
      <c r="D40" s="65">
        <f>'[1]zo44'!$C$7</f>
        <v>19</v>
      </c>
      <c r="E40" s="19">
        <f>'[1]zo44'!$C$8</f>
        <v>6</v>
      </c>
      <c r="F40" s="18">
        <f>'[1]zo44'!$C$9</f>
        <v>25</v>
      </c>
      <c r="G40" s="66">
        <f>'[1]zo44'!$C$10</f>
        <v>1.39</v>
      </c>
      <c r="H40" s="56">
        <f>'[1]zo44'!$C$11</f>
        <v>45</v>
      </c>
      <c r="I40" s="20">
        <v>2.49</v>
      </c>
    </row>
    <row r="41" spans="1:9" ht="15.75">
      <c r="A41" s="31" t="s">
        <v>18</v>
      </c>
      <c r="B41" s="17">
        <v>1</v>
      </c>
      <c r="C41" s="76" t="s">
        <v>73</v>
      </c>
      <c r="D41" s="65">
        <f>'[1]zo45'!$C$7</f>
        <v>10</v>
      </c>
      <c r="E41" s="19">
        <f>'[1]zo45'!$C$8</f>
        <v>2</v>
      </c>
      <c r="F41" s="18">
        <f>'[1]zo45'!$C$9</f>
        <v>12</v>
      </c>
      <c r="G41" s="66">
        <f>'[1]zo45'!$C$10</f>
        <v>0.88</v>
      </c>
      <c r="H41" s="56">
        <f>'[1]zo45'!$C$11</f>
        <v>29</v>
      </c>
      <c r="I41" s="20">
        <v>2.13</v>
      </c>
    </row>
    <row r="42" spans="1:9" ht="15.75">
      <c r="A42" s="31" t="s">
        <v>19</v>
      </c>
      <c r="B42" s="17">
        <v>1</v>
      </c>
      <c r="C42" s="76" t="s">
        <v>74</v>
      </c>
      <c r="D42" s="65">
        <f>'[1]zo46'!$C$7</f>
        <v>9</v>
      </c>
      <c r="E42" s="19">
        <f>'[1]zo46'!$C$8</f>
        <v>1</v>
      </c>
      <c r="F42" s="18">
        <f>'[1]zo46'!$C$9</f>
        <v>10</v>
      </c>
      <c r="G42" s="66">
        <f>'[1]zo46'!$C$10</f>
        <v>0.67</v>
      </c>
      <c r="H42" s="56">
        <f>'[1]zo46'!$C$11</f>
        <v>23</v>
      </c>
      <c r="I42" s="20">
        <v>1.55</v>
      </c>
    </row>
    <row r="43" spans="1:9" ht="15.75">
      <c r="A43" s="31" t="s">
        <v>20</v>
      </c>
      <c r="B43" s="21">
        <v>1</v>
      </c>
      <c r="C43" s="77" t="s">
        <v>75</v>
      </c>
      <c r="D43" s="67">
        <f>'[1]zo47'!$C$7</f>
        <v>26</v>
      </c>
      <c r="E43" s="23">
        <f>'[1]zo47'!$C$8</f>
        <v>2</v>
      </c>
      <c r="F43" s="22">
        <f>'[1]zo47'!$C$9</f>
        <v>28</v>
      </c>
      <c r="G43" s="68">
        <f>'[1]zo47'!$C$10</f>
        <v>0.87</v>
      </c>
      <c r="H43" s="57">
        <f>'[1]zo47'!$C$11</f>
        <v>26</v>
      </c>
      <c r="I43" s="24">
        <v>0.81</v>
      </c>
    </row>
    <row r="44" spans="1:9" ht="16.5" thickBot="1">
      <c r="A44" s="33" t="s">
        <v>21</v>
      </c>
      <c r="B44" s="34"/>
      <c r="C44" s="79" t="s">
        <v>32</v>
      </c>
      <c r="D44" s="70">
        <v>32</v>
      </c>
      <c r="E44" s="36">
        <v>8</v>
      </c>
      <c r="F44" s="35">
        <f>F4</f>
        <v>2</v>
      </c>
      <c r="G44" s="71">
        <v>0.82</v>
      </c>
      <c r="H44" s="59">
        <v>75</v>
      </c>
      <c r="I44" s="37">
        <v>1.9799366420274551</v>
      </c>
    </row>
    <row r="45" spans="1:9" ht="16.5" thickBot="1">
      <c r="A45" s="38"/>
      <c r="B45" s="26"/>
      <c r="C45" s="78"/>
      <c r="D45" s="69">
        <f>SUM(D30:D43)</f>
        <v>238</v>
      </c>
      <c r="E45" s="27">
        <f>SUM(E30:E43)</f>
        <v>50</v>
      </c>
      <c r="F45" s="27">
        <f>SUM(F30:F43)</f>
        <v>288</v>
      </c>
      <c r="G45" s="28">
        <f>SUM(G30:G43)</f>
        <v>12.070000000000002</v>
      </c>
      <c r="H45" s="58">
        <f>SUM(H30:H43)</f>
        <v>709</v>
      </c>
      <c r="I45" s="28">
        <v>30.16</v>
      </c>
    </row>
    <row r="46" spans="1:9" s="32" customFormat="1" ht="15.75">
      <c r="A46" s="39" t="s">
        <v>7</v>
      </c>
      <c r="B46" s="40">
        <v>2</v>
      </c>
      <c r="C46" s="80" t="s">
        <v>76</v>
      </c>
      <c r="D46" s="72">
        <f>'[1]zo07'!$C$7</f>
        <v>6</v>
      </c>
      <c r="E46" s="42">
        <f>'[1]zo07'!$C$8</f>
        <v>1</v>
      </c>
      <c r="F46" s="41">
        <f>'[1]zo07'!$C$9</f>
        <v>7</v>
      </c>
      <c r="G46" s="73">
        <f>'[1]zo07'!$C$10</f>
        <v>0.4</v>
      </c>
      <c r="H46" s="60">
        <f>'[1]zo07'!$C$11</f>
        <v>5</v>
      </c>
      <c r="I46" s="43">
        <v>0.28</v>
      </c>
    </row>
    <row r="47" spans="1:9" ht="25.5">
      <c r="A47" s="16" t="s">
        <v>8</v>
      </c>
      <c r="B47" s="17">
        <v>2</v>
      </c>
      <c r="C47" s="76" t="s">
        <v>77</v>
      </c>
      <c r="D47" s="65">
        <f>'[1]zo08'!$C$7</f>
        <v>14</v>
      </c>
      <c r="E47" s="19">
        <f>'[1]zo08'!$C$8</f>
        <v>2</v>
      </c>
      <c r="F47" s="18">
        <f>'[1]zo08'!$C$9</f>
        <v>16</v>
      </c>
      <c r="G47" s="66">
        <f>'[1]zo08'!$C$10</f>
        <v>0.95</v>
      </c>
      <c r="H47" s="56">
        <f>'[1]zo08'!$C$11</f>
        <v>14</v>
      </c>
      <c r="I47" s="20">
        <v>0.84</v>
      </c>
    </row>
    <row r="48" spans="1:9" ht="25.5">
      <c r="A48" s="16" t="s">
        <v>9</v>
      </c>
      <c r="B48" s="17">
        <v>2</v>
      </c>
      <c r="C48" s="76" t="s">
        <v>78</v>
      </c>
      <c r="D48" s="65">
        <f>'[1]zo09'!$C$7</f>
        <v>3</v>
      </c>
      <c r="E48" s="19">
        <f>'[1]zo09'!$C$8</f>
        <v>4</v>
      </c>
      <c r="F48" s="18">
        <f>'[1]zo09'!$C$9</f>
        <v>7</v>
      </c>
      <c r="G48" s="66">
        <f>'[1]zo09'!$C$10</f>
        <v>1.52</v>
      </c>
      <c r="H48" s="56">
        <f>'[1]zo09'!$C$11</f>
        <v>7</v>
      </c>
      <c r="I48" s="20">
        <v>1.52</v>
      </c>
    </row>
    <row r="49" spans="1:9" ht="15.75">
      <c r="A49" s="16" t="s">
        <v>10</v>
      </c>
      <c r="B49" s="17">
        <v>2</v>
      </c>
      <c r="C49" s="76" t="s">
        <v>79</v>
      </c>
      <c r="D49" s="65">
        <f>'[1]zo10'!$C$7</f>
        <v>9</v>
      </c>
      <c r="E49" s="19">
        <f>'[1]zo10'!$C$8</f>
        <v>0</v>
      </c>
      <c r="F49" s="18">
        <f>'[1]zo10'!$C$9</f>
        <v>9</v>
      </c>
      <c r="G49" s="66">
        <f>'[1]zo10'!$C$10</f>
        <v>0.69</v>
      </c>
      <c r="H49" s="56">
        <f>'[1]zo10'!$C$11</f>
        <v>3</v>
      </c>
      <c r="I49" s="20">
        <v>0.23</v>
      </c>
    </row>
    <row r="50" spans="1:9" ht="15.75">
      <c r="A50" s="16" t="s">
        <v>11</v>
      </c>
      <c r="B50" s="17">
        <v>2</v>
      </c>
      <c r="C50" s="76" t="s">
        <v>80</v>
      </c>
      <c r="D50" s="65">
        <f>'[1]zo11'!$C$7</f>
        <v>0</v>
      </c>
      <c r="E50" s="19">
        <f>'[1]zo11'!$C$8</f>
        <v>0</v>
      </c>
      <c r="F50" s="18">
        <f>'[1]zo11'!$C$9</f>
        <v>0</v>
      </c>
      <c r="G50" s="66">
        <f>'[1]zo11'!$C$10</f>
        <v>0</v>
      </c>
      <c r="H50" s="56">
        <f>'[1]zo11'!$C$11</f>
        <v>3</v>
      </c>
      <c r="I50" s="20">
        <v>1.5</v>
      </c>
    </row>
    <row r="51" spans="1:9" ht="15.75">
      <c r="A51" s="16" t="s">
        <v>12</v>
      </c>
      <c r="B51" s="17">
        <v>2</v>
      </c>
      <c r="C51" s="76" t="s">
        <v>81</v>
      </c>
      <c r="D51" s="65">
        <f>'[1]zo12'!$C$7</f>
        <v>2</v>
      </c>
      <c r="E51" s="19">
        <f>'[1]zo12'!$C$8</f>
        <v>1</v>
      </c>
      <c r="F51" s="18">
        <f>'[1]zo12'!$C$9</f>
        <v>3</v>
      </c>
      <c r="G51" s="66">
        <f>'[1]zo12'!$C$10</f>
        <v>1.14</v>
      </c>
      <c r="H51" s="56">
        <f>'[1]zo12'!$C$11</f>
        <v>24</v>
      </c>
      <c r="I51" s="20">
        <v>9.13</v>
      </c>
    </row>
    <row r="52" spans="1:9" ht="25.5">
      <c r="A52" s="16" t="s">
        <v>13</v>
      </c>
      <c r="B52" s="17">
        <v>2</v>
      </c>
      <c r="C52" s="76" t="s">
        <v>82</v>
      </c>
      <c r="D52" s="65">
        <f>'[1]zo38'!$C$7</f>
        <v>0</v>
      </c>
      <c r="E52" s="19">
        <f>'[1]zo38'!$C$8</f>
        <v>0</v>
      </c>
      <c r="F52" s="18">
        <f>'[1]zo38'!$C$9</f>
        <v>0</v>
      </c>
      <c r="G52" s="66">
        <f>'[1]zo38'!$C$10</f>
        <v>0</v>
      </c>
      <c r="H52" s="56">
        <f>'[1]zo38'!$C$11</f>
        <v>0</v>
      </c>
      <c r="I52" s="20">
        <v>0</v>
      </c>
    </row>
    <row r="53" spans="1:9" ht="15.75">
      <c r="A53" s="16" t="s">
        <v>14</v>
      </c>
      <c r="B53" s="17">
        <v>2</v>
      </c>
      <c r="C53" s="76" t="s">
        <v>84</v>
      </c>
      <c r="D53" s="65">
        <f>'[1]zo49'!$C$7</f>
        <v>0</v>
      </c>
      <c r="E53" s="19">
        <f>'[1]zo49'!$C$8</f>
        <v>0</v>
      </c>
      <c r="F53" s="18">
        <f>'[1]zo49'!$C$9</f>
        <v>0</v>
      </c>
      <c r="G53" s="66">
        <f>'[1]zo49'!$C$10</f>
        <v>0</v>
      </c>
      <c r="H53" s="56">
        <f>'[1]zo49'!$C$11</f>
        <v>0</v>
      </c>
      <c r="I53" s="20">
        <v>0</v>
      </c>
    </row>
    <row r="54" spans="1:9" ht="16.5" thickBot="1">
      <c r="A54" s="44"/>
      <c r="B54" s="45"/>
      <c r="C54" s="81" t="s">
        <v>83</v>
      </c>
      <c r="D54" s="67">
        <f>'[1]zo50'!$C$7</f>
        <v>0</v>
      </c>
      <c r="E54" s="23">
        <f>'[1]zo50'!$C$8</f>
        <v>0</v>
      </c>
      <c r="F54" s="22">
        <f>'[1]zo50'!$C$9</f>
        <v>0</v>
      </c>
      <c r="G54" s="68">
        <f>'[1]zo50'!$C$10</f>
        <v>0</v>
      </c>
      <c r="H54" s="57">
        <f>'[1]zo50'!$C$11</f>
        <v>0</v>
      </c>
      <c r="I54" s="24">
        <v>0</v>
      </c>
    </row>
    <row r="55" spans="3:9" ht="16.5" thickBot="1">
      <c r="C55" s="82"/>
      <c r="D55" s="46">
        <f>SUM(D46:D54)</f>
        <v>34</v>
      </c>
      <c r="E55" s="47">
        <f>SUM(E46:E54)</f>
        <v>8</v>
      </c>
      <c r="F55" s="47">
        <f>SUM(F46:F54)</f>
        <v>42</v>
      </c>
      <c r="G55" s="48">
        <f>SUM(G46:G54)</f>
        <v>4.7</v>
      </c>
      <c r="H55" s="61">
        <f>SUM(H46:H54)</f>
        <v>56</v>
      </c>
      <c r="I55" s="48">
        <v>15.81</v>
      </c>
    </row>
    <row r="56" spans="3:9" ht="15.75">
      <c r="C56" s="83" t="s">
        <v>35</v>
      </c>
      <c r="H56" s="30"/>
      <c r="I56" s="49"/>
    </row>
    <row r="57" spans="3:7" ht="19.5" customHeight="1">
      <c r="C57" s="84" t="s">
        <v>36</v>
      </c>
      <c r="D57" s="52"/>
      <c r="E57" s="52"/>
      <c r="F57" s="52"/>
      <c r="G57" s="52"/>
    </row>
    <row r="58" spans="3:8" ht="19.5" customHeight="1">
      <c r="C58" s="2"/>
      <c r="D58" s="53"/>
      <c r="E58" s="53"/>
      <c r="F58" s="53"/>
      <c r="G58" s="53"/>
      <c r="H58" s="53"/>
    </row>
  </sheetData>
  <mergeCells count="2">
    <mergeCell ref="C2:H2"/>
    <mergeCell ref="C1:H1"/>
  </mergeCells>
  <printOptions/>
  <pageMargins left="0.24" right="0.25" top="0.16" bottom="0.29" header="0.14" footer="0.1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BlagojD</dc:creator>
  <cp:keywords/>
  <dc:description/>
  <cp:lastModifiedBy>BlagojD</cp:lastModifiedBy>
  <cp:lastPrinted>2009-06-29T17:51:25Z</cp:lastPrinted>
  <dcterms:created xsi:type="dcterms:W3CDTF">2009-06-26T23:24:25Z</dcterms:created>
  <dcterms:modified xsi:type="dcterms:W3CDTF">2009-06-29T19:05:29Z</dcterms:modified>
  <cp:category/>
  <cp:version/>
  <cp:contentType/>
  <cp:contentStatus/>
</cp:coreProperties>
</file>