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9" activeTab="12"/>
  </bookViews>
  <sheets>
    <sheet name="januari 2010" sheetId="1" r:id="rId1"/>
    <sheet name="fevruari 2010" sheetId="2" r:id="rId2"/>
    <sheet name="mart 2010" sheetId="3" r:id="rId3"/>
    <sheet name="april 2010" sheetId="4" r:id="rId4"/>
    <sheet name="maj 2010" sheetId="5" r:id="rId5"/>
    <sheet name="juni 2010" sheetId="6" r:id="rId6"/>
    <sheet name="juli 2010" sheetId="7" r:id="rId7"/>
    <sheet name="avgust 2010" sheetId="8" r:id="rId8"/>
    <sheet name="septemvri 2010" sheetId="9" r:id="rId9"/>
    <sheet name="oktomvri 2010" sheetId="10" r:id="rId10"/>
    <sheet name="noemvri 2010" sheetId="11" r:id="rId11"/>
    <sheet name="dekemvri 2010" sheetId="12" r:id="rId12"/>
    <sheet name="vk. po meseci" sheetId="13" r:id="rId13"/>
  </sheets>
  <definedNames>
    <definedName name="_xlnm.Print_Titles" localSheetId="3">'april 2010'!$6:$6</definedName>
    <definedName name="_xlnm.Print_Titles" localSheetId="1">'fevruari 2010'!$5:$5</definedName>
    <definedName name="_xlnm.Print_Titles" localSheetId="0">'januari 2010'!$5:$5</definedName>
    <definedName name="_xlnm.Print_Titles" localSheetId="4">'maj 2010'!$6:$6</definedName>
    <definedName name="_xlnm.Print_Titles" localSheetId="2">'mart 2010'!$5:$5</definedName>
  </definedNames>
  <calcPr fullCalcOnLoad="1"/>
</workbook>
</file>

<file path=xl/sharedStrings.xml><?xml version="1.0" encoding="utf-8"?>
<sst xmlns="http://schemas.openxmlformats.org/spreadsheetml/2006/main" count="383" uniqueCount="54">
  <si>
    <t xml:space="preserve">П Р Е Г Л Е Д </t>
  </si>
  <si>
    <t>Шифра на
основ на
осигурување</t>
  </si>
  <si>
    <t>ОПИС</t>
  </si>
  <si>
    <t>Осигуреници
0-6 г.</t>
  </si>
  <si>
    <t>Осигуреници
7-18 г.</t>
  </si>
  <si>
    <t>Осигуреници
19-34 г.</t>
  </si>
  <si>
    <t>Осигуреници
35-65 г.</t>
  </si>
  <si>
    <t>Осигуреници
над 65 г.</t>
  </si>
  <si>
    <t>Осигуреници
жени над 11 г.</t>
  </si>
  <si>
    <t>Вкупно</t>
  </si>
  <si>
    <t>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</t>
  </si>
  <si>
    <t>Државјанин на РМ кој на територијата на РМ е вработен кај странски и меѓународни органи, организации и установи, кај странски дипломатски и конзуларни претставништва, во лична служба на странски дипломатски и конзуларни претставништва или е во лична служба на странци, доколку со меѓународен договор не е поинаку определено</t>
  </si>
  <si>
    <t>Самовработено лице</t>
  </si>
  <si>
    <t>Индивидуален земјоделец</t>
  </si>
  <si>
    <t>Припадник на монашки и други верски редови и верско службено лице</t>
  </si>
  <si>
    <t>Привремено невработено лице додека прима паричен надоместок од осигурување во случај на невработеност и невработено лице кое активно бара работа и кое се пријавува во Агенцијата за вработување на Република Македонија, доколку нема друга основа на осигурување</t>
  </si>
  <si>
    <t>Државјани на Републиката кои се во работен однос во странство, ако не се задолжително осигурани кај странскиот носител на осигурување</t>
  </si>
  <si>
    <t>8 и 9</t>
  </si>
  <si>
    <t>Корисници на пензии и парични надоместоци според прописите на пензиско и инвалидско осигурување  (државјанин на РМ кој прима пензија или инвалиднина од странски носител на осигурување додека претстојува на територијата на Републиката)</t>
  </si>
  <si>
    <t>Лице корисник на постојана парична помош, лице сместено во згрижувачко семејство и во установа за социјална заштита, корисник на паричен надоместок за помош и нега и парична помош на лице кое до 18 години возраст имало статус на дете без родители и родителска грижа, согласно со прописите од социјалната заштита, ако не може да се осигура по друга основа</t>
  </si>
  <si>
    <t>11 и 12</t>
  </si>
  <si>
    <t>Странец кој на територијата на Република Македонија е во работен однос или служба на странски физички и правни лица, меѓународни организации и установи или странски дипломатски и конзуларни претставништва ако со меѓународен договор поинаку не е определено (странец кој се наоѓа на школување или стручно усовршување во Републиката ако со меѓународен договор поинаку не е определено</t>
  </si>
  <si>
    <t xml:space="preserve">Лица на издржување на казна затвот, притвор, ако не се осигурани по друга основа  </t>
  </si>
  <si>
    <t>Учесници во НОБ и учесници во народноослободителното движење во Егејскиот дел од Македонија, воени инвалиди и членови на семејства на паднати борци</t>
  </si>
  <si>
    <t>Неосигурувани државјани на РМ</t>
  </si>
  <si>
    <t>Доброволно осигурување (осигуреници по член 5 став 2)</t>
  </si>
  <si>
    <t>Осигурени лица по конвенција</t>
  </si>
  <si>
    <t>01/2010</t>
  </si>
  <si>
    <t>на број на осигурени лица според старосни групи по основ на осигурувањее за м. јануари 2010 година</t>
  </si>
  <si>
    <t>на број на осигурени лица според старосни групи по основ на осигурувањее за м. февруари  2010 година</t>
  </si>
  <si>
    <t>02/2010</t>
  </si>
  <si>
    <t>на број на осигурени лица според старосни групи по основ на осигурувањее за м. март  2010 година</t>
  </si>
  <si>
    <t>03/2010</t>
  </si>
  <si>
    <t>на број на осигурени лица според старосни групи по основ на осигурувањее за м. април  2010 година</t>
  </si>
  <si>
    <t>04/2010</t>
  </si>
  <si>
    <t>05/2010</t>
  </si>
  <si>
    <t>на број на осигурени лица според старосни групи по основ на осигурувањее за м. maj  2010 година</t>
  </si>
  <si>
    <t>06/2010</t>
  </si>
  <si>
    <t>на број на осигурени лица според старосни групи по основ на осигурувањее за м. јуни  2010 година</t>
  </si>
  <si>
    <t>на број на осигурени лица според старосни групи по основ на осигурувањее за м. јули  2010 година</t>
  </si>
  <si>
    <t>07/2010</t>
  </si>
  <si>
    <t>на број на осигурени лица според старосни групи по основ на осигурувањее за м. август  2010 година</t>
  </si>
  <si>
    <t>08/2010</t>
  </si>
  <si>
    <t>Верско службено лице и припадник на верски редови, освен припадник на монаштво и сестринство</t>
  </si>
  <si>
    <t>на број на осигурени лица според старосни групи по основ на осигурувањее за м. септември  2010 година</t>
  </si>
  <si>
    <t>09/2010</t>
  </si>
  <si>
    <t>на број на осигурени лица според старосни групи по основ на осигурувањее за м. октомври  2010 година</t>
  </si>
  <si>
    <t>10/2010</t>
  </si>
  <si>
    <t>на број на осигурени лица според старосни групи по основ на осигурувањее за м. ноември  2010 година</t>
  </si>
  <si>
    <t>11/2010</t>
  </si>
  <si>
    <t>12/2010</t>
  </si>
  <si>
    <t>на број на осигурени лица според старосни групи по основ на осигурувањее за м. декември  2010 година</t>
  </si>
  <si>
    <t>на број на осигурени лица според старосни групи по основ на осигурување за период 01-12.2010 година</t>
  </si>
  <si>
    <t>разлика декември/ноември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</si>
</sst>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_д_е_н_."/>
    <numFmt numFmtId="165" formatCode="#,##0.00\ _д_е_н_."/>
    <numFmt numFmtId="166" formatCode="#,##0.00\ &quot;ден.&quot;"/>
    <numFmt numFmtId="167" formatCode="0.0%"/>
  </numFmts>
  <fonts count="40">
    <font>
      <sz val="11"/>
      <name val="StobiSerif Regular"/>
      <family val="0"/>
    </font>
    <font>
      <sz val="8"/>
      <name val="StobiSerif Regula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StobiSans Regular"/>
      <family val="3"/>
    </font>
    <font>
      <sz val="8"/>
      <name val="StobiSans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7" sqref="B27"/>
    </sheetView>
  </sheetViews>
  <sheetFormatPr defaultColWidth="8.796875" defaultRowHeight="14.25"/>
  <cols>
    <col min="1" max="1" width="10.09765625" style="6" customWidth="1"/>
    <col min="2" max="2" width="24.296875" style="6" customWidth="1"/>
    <col min="3" max="3" width="11.19921875" style="6" customWidth="1"/>
    <col min="4" max="5" width="11.69921875" style="6" customWidth="1"/>
    <col min="6" max="6" width="11.59765625" style="6" customWidth="1"/>
    <col min="7" max="7" width="12.8984375" style="6" customWidth="1"/>
    <col min="8" max="8" width="11.09765625" style="6" bestFit="1" customWidth="1"/>
    <col min="9" max="9" width="11.19921875" style="6" customWidth="1"/>
    <col min="10" max="10" width="11.09765625" style="6" bestFit="1" customWidth="1"/>
    <col min="11" max="16384" width="8.8984375" style="6" customWidth="1"/>
  </cols>
  <sheetData>
    <row r="1" spans="1:10" ht="11.25">
      <c r="A1" s="4"/>
      <c r="B1" s="12"/>
      <c r="C1" s="5"/>
      <c r="D1" s="5"/>
      <c r="E1" s="5"/>
      <c r="F1" s="5"/>
      <c r="G1" s="5"/>
      <c r="H1" s="5"/>
      <c r="I1" s="5"/>
      <c r="J1" s="5"/>
    </row>
    <row r="2" spans="1:10" ht="11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16"/>
    </row>
    <row r="3" spans="1:9" ht="11.25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ht="11.25">
      <c r="I4" s="15" t="s">
        <v>27</v>
      </c>
    </row>
    <row r="5" spans="1:9" s="14" customFormat="1" ht="33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</row>
    <row r="6" spans="1:13" ht="78.75">
      <c r="A6" s="7">
        <v>1</v>
      </c>
      <c r="B6" s="8" t="s">
        <v>10</v>
      </c>
      <c r="C6" s="9">
        <v>68471</v>
      </c>
      <c r="D6" s="9">
        <v>161531</v>
      </c>
      <c r="E6" s="9">
        <v>241668</v>
      </c>
      <c r="F6" s="9">
        <v>403370</v>
      </c>
      <c r="G6" s="9">
        <v>2468</v>
      </c>
      <c r="H6" s="9">
        <v>365845</v>
      </c>
      <c r="I6" s="17">
        <v>877508</v>
      </c>
      <c r="J6" s="19"/>
      <c r="K6" s="19"/>
      <c r="L6" s="19"/>
      <c r="M6" s="19"/>
    </row>
    <row r="7" spans="1:13" ht="112.5">
      <c r="A7" s="7">
        <v>2</v>
      </c>
      <c r="B7" s="10" t="s">
        <v>11</v>
      </c>
      <c r="C7" s="9">
        <v>306</v>
      </c>
      <c r="D7" s="9">
        <v>461</v>
      </c>
      <c r="E7" s="9">
        <v>556</v>
      </c>
      <c r="F7" s="9">
        <v>1014</v>
      </c>
      <c r="G7" s="9">
        <v>42</v>
      </c>
      <c r="H7" s="9">
        <v>944</v>
      </c>
      <c r="I7" s="9">
        <v>2379</v>
      </c>
      <c r="J7" s="19"/>
      <c r="K7" s="19"/>
      <c r="L7" s="19"/>
      <c r="M7" s="19"/>
    </row>
    <row r="8" spans="1:13" ht="11.25">
      <c r="A8" s="7">
        <v>3</v>
      </c>
      <c r="B8" s="10" t="s">
        <v>12</v>
      </c>
      <c r="C8" s="9">
        <v>1194</v>
      </c>
      <c r="D8" s="9">
        <v>3645</v>
      </c>
      <c r="E8" s="9">
        <v>4500</v>
      </c>
      <c r="F8" s="9">
        <v>10109</v>
      </c>
      <c r="G8" s="9">
        <v>2298</v>
      </c>
      <c r="H8" s="9">
        <v>8575</v>
      </c>
      <c r="I8" s="9">
        <v>21746</v>
      </c>
      <c r="J8" s="19"/>
      <c r="K8" s="19"/>
      <c r="L8" s="19"/>
      <c r="M8" s="19"/>
    </row>
    <row r="9" spans="1:13" ht="11.25">
      <c r="A9" s="7">
        <v>4</v>
      </c>
      <c r="B9" s="8" t="s">
        <v>13</v>
      </c>
      <c r="C9" s="9">
        <v>406</v>
      </c>
      <c r="D9" s="9">
        <v>2131</v>
      </c>
      <c r="E9" s="9">
        <v>3088</v>
      </c>
      <c r="F9" s="9">
        <v>14912</v>
      </c>
      <c r="G9" s="9">
        <v>7682</v>
      </c>
      <c r="H9" s="9">
        <v>13101</v>
      </c>
      <c r="I9" s="9">
        <v>28219</v>
      </c>
      <c r="J9" s="19"/>
      <c r="K9" s="19"/>
      <c r="L9" s="19"/>
      <c r="M9" s="19"/>
    </row>
    <row r="10" spans="1:13" ht="22.5">
      <c r="A10" s="7">
        <v>5</v>
      </c>
      <c r="B10" s="8" t="s">
        <v>14</v>
      </c>
      <c r="C10" s="9">
        <v>200</v>
      </c>
      <c r="D10" s="9">
        <v>524</v>
      </c>
      <c r="E10" s="9">
        <v>492</v>
      </c>
      <c r="F10" s="9">
        <v>904</v>
      </c>
      <c r="G10" s="9">
        <v>5</v>
      </c>
      <c r="H10" s="9">
        <v>750</v>
      </c>
      <c r="I10" s="9">
        <v>2125</v>
      </c>
      <c r="J10" s="19"/>
      <c r="K10" s="19"/>
      <c r="L10" s="19"/>
      <c r="M10" s="19"/>
    </row>
    <row r="11" spans="1:13" ht="90">
      <c r="A11" s="7">
        <v>6</v>
      </c>
      <c r="B11" s="10" t="s">
        <v>15</v>
      </c>
      <c r="C11" s="9">
        <v>51630</v>
      </c>
      <c r="D11" s="9">
        <v>110623</v>
      </c>
      <c r="E11" s="9">
        <v>161369</v>
      </c>
      <c r="F11" s="9">
        <v>230957</v>
      </c>
      <c r="G11" s="9">
        <v>2418</v>
      </c>
      <c r="H11" s="9">
        <v>221173</v>
      </c>
      <c r="I11" s="9">
        <v>556997</v>
      </c>
      <c r="J11" s="19"/>
      <c r="K11" s="19"/>
      <c r="L11" s="19"/>
      <c r="M11" s="19"/>
    </row>
    <row r="12" spans="1:13" ht="45">
      <c r="A12" s="7">
        <v>7</v>
      </c>
      <c r="B12" s="10" t="s">
        <v>16</v>
      </c>
      <c r="C12" s="9">
        <v>83</v>
      </c>
      <c r="D12" s="9">
        <v>351</v>
      </c>
      <c r="E12" s="9">
        <v>247</v>
      </c>
      <c r="F12" s="9">
        <v>853</v>
      </c>
      <c r="G12" s="9">
        <v>493</v>
      </c>
      <c r="H12" s="9">
        <v>937</v>
      </c>
      <c r="I12" s="9">
        <v>2027</v>
      </c>
      <c r="J12" s="19"/>
      <c r="K12" s="19"/>
      <c r="L12" s="19"/>
      <c r="M12" s="19"/>
    </row>
    <row r="13" spans="1:13" ht="78.75">
      <c r="A13" s="7" t="s">
        <v>17</v>
      </c>
      <c r="B13" s="8" t="s">
        <v>18</v>
      </c>
      <c r="C13" s="9">
        <v>258</v>
      </c>
      <c r="D13" s="9">
        <v>4967</v>
      </c>
      <c r="E13" s="9">
        <v>12502</v>
      </c>
      <c r="F13" s="9">
        <v>101934</v>
      </c>
      <c r="G13" s="9">
        <v>236817</v>
      </c>
      <c r="H13" s="9">
        <v>199036</v>
      </c>
      <c r="I13" s="9">
        <v>356478</v>
      </c>
      <c r="J13" s="19"/>
      <c r="K13" s="19"/>
      <c r="L13" s="19"/>
      <c r="M13" s="19"/>
    </row>
    <row r="14" spans="1:13" ht="112.5">
      <c r="A14" s="7">
        <v>10</v>
      </c>
      <c r="B14" s="10" t="s">
        <v>19</v>
      </c>
      <c r="C14" s="9">
        <v>439</v>
      </c>
      <c r="D14" s="9">
        <v>1238</v>
      </c>
      <c r="E14" s="9">
        <v>944</v>
      </c>
      <c r="F14" s="9">
        <v>2880</v>
      </c>
      <c r="G14" s="9">
        <v>2127</v>
      </c>
      <c r="H14" s="9">
        <v>3643</v>
      </c>
      <c r="I14" s="9">
        <v>7628</v>
      </c>
      <c r="J14" s="19"/>
      <c r="K14" s="19"/>
      <c r="L14" s="19"/>
      <c r="M14" s="19"/>
    </row>
    <row r="15" spans="1:13" ht="135">
      <c r="A15" s="7" t="s">
        <v>20</v>
      </c>
      <c r="B15" s="10" t="s">
        <v>21</v>
      </c>
      <c r="C15" s="9">
        <v>0</v>
      </c>
      <c r="D15" s="9">
        <v>18</v>
      </c>
      <c r="E15" s="9">
        <v>21</v>
      </c>
      <c r="F15" s="9">
        <v>16</v>
      </c>
      <c r="G15" s="9">
        <v>12</v>
      </c>
      <c r="H15" s="9">
        <v>30</v>
      </c>
      <c r="I15" s="9">
        <v>67</v>
      </c>
      <c r="J15" s="19"/>
      <c r="K15" s="19"/>
      <c r="L15" s="19"/>
      <c r="M15" s="19"/>
    </row>
    <row r="16" spans="1:13" ht="33.75">
      <c r="A16" s="7">
        <v>13</v>
      </c>
      <c r="B16" s="8" t="s">
        <v>22</v>
      </c>
      <c r="C16" s="9">
        <v>4</v>
      </c>
      <c r="D16" s="9">
        <v>3</v>
      </c>
      <c r="E16" s="9">
        <v>18</v>
      </c>
      <c r="F16" s="9">
        <v>12</v>
      </c>
      <c r="G16" s="9">
        <v>86</v>
      </c>
      <c r="H16" s="9">
        <v>54</v>
      </c>
      <c r="I16" s="9">
        <v>123</v>
      </c>
      <c r="J16" s="19"/>
      <c r="K16" s="19"/>
      <c r="L16" s="19"/>
      <c r="M16" s="19"/>
    </row>
    <row r="17" spans="1:13" ht="56.25">
      <c r="A17" s="7">
        <v>14</v>
      </c>
      <c r="B17" s="8" t="s">
        <v>23</v>
      </c>
      <c r="C17" s="9">
        <v>32</v>
      </c>
      <c r="D17" s="9">
        <v>172</v>
      </c>
      <c r="E17" s="9">
        <v>115</v>
      </c>
      <c r="F17" s="9">
        <v>536</v>
      </c>
      <c r="G17" s="9">
        <v>2090</v>
      </c>
      <c r="H17" s="9">
        <v>1668</v>
      </c>
      <c r="I17" s="9">
        <v>2945</v>
      </c>
      <c r="J17" s="19"/>
      <c r="K17" s="19"/>
      <c r="L17" s="19"/>
      <c r="M17" s="19"/>
    </row>
    <row r="18" spans="1:13" ht="11.25">
      <c r="A18" s="7">
        <v>15</v>
      </c>
      <c r="B18" s="8" t="s">
        <v>24</v>
      </c>
      <c r="C18" s="9">
        <v>759</v>
      </c>
      <c r="D18" s="9">
        <v>1309</v>
      </c>
      <c r="E18" s="9">
        <v>2935</v>
      </c>
      <c r="F18" s="9">
        <v>3178</v>
      </c>
      <c r="G18" s="9">
        <v>3030</v>
      </c>
      <c r="H18" s="17">
        <v>5420</v>
      </c>
      <c r="I18" s="9">
        <v>11211</v>
      </c>
      <c r="J18" s="19"/>
      <c r="K18" s="19"/>
      <c r="L18" s="19"/>
      <c r="M18" s="19"/>
    </row>
    <row r="19" spans="1:13" ht="22.5">
      <c r="A19" s="7">
        <v>16</v>
      </c>
      <c r="B19" s="8" t="s">
        <v>25</v>
      </c>
      <c r="C19" s="18">
        <v>25</v>
      </c>
      <c r="D19" s="18">
        <v>446</v>
      </c>
      <c r="E19" s="18">
        <v>589</v>
      </c>
      <c r="F19" s="18">
        <v>1119</v>
      </c>
      <c r="G19" s="18">
        <v>683</v>
      </c>
      <c r="H19" s="18">
        <v>1487</v>
      </c>
      <c r="I19" s="18">
        <v>2862</v>
      </c>
      <c r="J19" s="19"/>
      <c r="K19" s="19"/>
      <c r="L19" s="19"/>
      <c r="M19" s="19"/>
    </row>
    <row r="20" spans="1:13" ht="11.25">
      <c r="A20" s="7">
        <v>17</v>
      </c>
      <c r="B20" s="8" t="s">
        <v>26</v>
      </c>
      <c r="C20" s="18">
        <v>1007</v>
      </c>
      <c r="D20" s="18">
        <v>4412</v>
      </c>
      <c r="E20" s="18">
        <v>3004</v>
      </c>
      <c r="F20" s="18">
        <v>7015</v>
      </c>
      <c r="G20" s="18">
        <v>3437</v>
      </c>
      <c r="H20" s="18">
        <v>8259</v>
      </c>
      <c r="I20" s="18">
        <v>18875</v>
      </c>
      <c r="J20" s="19"/>
      <c r="K20" s="19"/>
      <c r="L20" s="19"/>
      <c r="M20" s="19"/>
    </row>
    <row r="21" spans="1:13" ht="11.25">
      <c r="A21" s="3"/>
      <c r="B21" s="13" t="s">
        <v>9</v>
      </c>
      <c r="C21" s="21">
        <v>124814</v>
      </c>
      <c r="D21" s="21">
        <v>291831</v>
      </c>
      <c r="E21" s="21">
        <v>432048</v>
      </c>
      <c r="F21" s="21">
        <v>778809</v>
      </c>
      <c r="G21" s="21">
        <v>263688</v>
      </c>
      <c r="H21" s="21">
        <v>830922</v>
      </c>
      <c r="I21" s="21">
        <v>1891190</v>
      </c>
      <c r="J21" s="19"/>
      <c r="K21" s="19"/>
      <c r="L21" s="19"/>
      <c r="M21" s="19"/>
    </row>
    <row r="22" spans="11:13" ht="11.25">
      <c r="K22" s="19"/>
      <c r="L22" s="19"/>
      <c r="M22" s="19"/>
    </row>
    <row r="23" spans="11:12" ht="11.25">
      <c r="K23" s="19"/>
      <c r="L23" s="19"/>
    </row>
    <row r="24" spans="11:12" ht="11.25">
      <c r="K24" s="19"/>
      <c r="L24" s="19"/>
    </row>
    <row r="25" spans="3:12" ht="11.25">
      <c r="C25" s="19"/>
      <c r="D25" s="19"/>
      <c r="E25" s="19"/>
      <c r="F25" s="19"/>
      <c r="G25" s="19"/>
      <c r="H25" s="19"/>
      <c r="I25" s="19"/>
      <c r="K25" s="19"/>
      <c r="L25" s="19"/>
    </row>
    <row r="26" spans="11:12" ht="11.25">
      <c r="K26" s="19"/>
      <c r="L26" s="19"/>
    </row>
    <row r="27" spans="3:12" ht="11.25">
      <c r="C27" s="16"/>
      <c r="D27" s="16"/>
      <c r="E27" s="16"/>
      <c r="F27" s="16"/>
      <c r="G27" s="16"/>
      <c r="H27" s="16"/>
      <c r="I27" s="16"/>
      <c r="K27" s="19"/>
      <c r="L27" s="19"/>
    </row>
    <row r="28" spans="11:12" ht="11.25">
      <c r="K28" s="19"/>
      <c r="L28" s="19"/>
    </row>
    <row r="29" spans="11:12" ht="11.25">
      <c r="K29" s="19"/>
      <c r="L29" s="19"/>
    </row>
    <row r="30" spans="11:12" ht="11.25">
      <c r="K30" s="19"/>
      <c r="L30" s="19"/>
    </row>
    <row r="31" spans="11:12" ht="11.25">
      <c r="K31" s="19"/>
      <c r="L31" s="19"/>
    </row>
    <row r="32" spans="11:12" ht="11.25">
      <c r="K32" s="19"/>
      <c r="L32" s="19"/>
    </row>
    <row r="33" spans="11:12" ht="11.25">
      <c r="K33" s="19"/>
      <c r="L33" s="19"/>
    </row>
    <row r="34" spans="11:12" ht="11.25">
      <c r="K34" s="19"/>
      <c r="L34" s="19"/>
    </row>
    <row r="35" spans="11:12" ht="11.25">
      <c r="K35" s="19"/>
      <c r="L35" s="19"/>
    </row>
    <row r="36" spans="11:12" ht="11.25">
      <c r="K36" s="19"/>
      <c r="L36" s="19"/>
    </row>
    <row r="37" spans="11:12" ht="11.25">
      <c r="K37" s="19"/>
      <c r="L37" s="19"/>
    </row>
    <row r="38" spans="11:12" ht="11.25">
      <c r="K38" s="19"/>
      <c r="L38" s="19"/>
    </row>
    <row r="39" spans="11:12" ht="11.25">
      <c r="K39" s="19"/>
      <c r="L39" s="19"/>
    </row>
    <row r="40" spans="11:12" ht="11.25">
      <c r="K40" s="19"/>
      <c r="L40" s="19"/>
    </row>
    <row r="41" spans="11:12" ht="11.25">
      <c r="K41" s="19"/>
      <c r="L41" s="19"/>
    </row>
    <row r="42" spans="11:12" ht="11.25">
      <c r="K42" s="19"/>
      <c r="L42" s="19"/>
    </row>
    <row r="43" spans="11:12" ht="11.25">
      <c r="K43" s="19"/>
      <c r="L43" s="19"/>
    </row>
    <row r="44" spans="11:12" ht="11.25">
      <c r="K44" s="19"/>
      <c r="L44" s="19"/>
    </row>
    <row r="45" spans="11:12" ht="11.25">
      <c r="K45" s="19"/>
      <c r="L45" s="19"/>
    </row>
    <row r="46" spans="11:12" ht="11.25">
      <c r="K46" s="19"/>
      <c r="L46" s="19"/>
    </row>
    <row r="47" spans="11:12" ht="11.25">
      <c r="K47" s="19"/>
      <c r="L47" s="19"/>
    </row>
    <row r="48" spans="11:12" ht="11.25">
      <c r="K48" s="19"/>
      <c r="L48" s="19"/>
    </row>
    <row r="49" spans="11:12" ht="11.25">
      <c r="K49" s="19"/>
      <c r="L49" s="19"/>
    </row>
    <row r="50" spans="11:12" ht="11.25">
      <c r="K50" s="19"/>
      <c r="L50" s="19"/>
    </row>
    <row r="51" spans="11:12" ht="11.25">
      <c r="K51" s="19"/>
      <c r="L51" s="19"/>
    </row>
    <row r="52" spans="11:12" ht="11.25">
      <c r="K52" s="19"/>
      <c r="L52" s="19"/>
    </row>
    <row r="53" spans="11:12" ht="11.25">
      <c r="K53" s="19"/>
      <c r="L53" s="19"/>
    </row>
    <row r="54" spans="11:12" ht="11.25">
      <c r="K54" s="19"/>
      <c r="L54" s="19"/>
    </row>
    <row r="55" spans="11:12" ht="11.25">
      <c r="K55" s="19"/>
      <c r="L55" s="19"/>
    </row>
    <row r="56" spans="11:12" ht="11.25">
      <c r="K56" s="19"/>
      <c r="L56" s="19"/>
    </row>
    <row r="57" spans="11:12" ht="11.25">
      <c r="K57" s="19"/>
      <c r="L57" s="19"/>
    </row>
    <row r="58" spans="11:12" ht="11.25">
      <c r="K58" s="19"/>
      <c r="L58" s="19"/>
    </row>
    <row r="59" spans="11:12" ht="11.25">
      <c r="K59" s="19"/>
      <c r="L59" s="19"/>
    </row>
    <row r="60" spans="11:12" ht="11.25">
      <c r="K60" s="19"/>
      <c r="L60" s="19"/>
    </row>
    <row r="61" spans="11:12" ht="11.25">
      <c r="K61" s="19"/>
      <c r="L61" s="19"/>
    </row>
    <row r="62" spans="11:12" ht="11.25">
      <c r="K62" s="19"/>
      <c r="L62" s="19"/>
    </row>
    <row r="63" spans="11:12" ht="11.25">
      <c r="K63" s="19"/>
      <c r="L63" s="19"/>
    </row>
    <row r="64" spans="11:12" ht="11.25">
      <c r="K64" s="19"/>
      <c r="L64" s="19"/>
    </row>
    <row r="65" spans="11:12" ht="11.25">
      <c r="K65" s="19"/>
      <c r="L65" s="19"/>
    </row>
    <row r="66" spans="11:12" ht="11.25">
      <c r="K66" s="19"/>
      <c r="L66" s="19"/>
    </row>
    <row r="67" spans="11:12" ht="11.25">
      <c r="K67" s="19"/>
      <c r="L67" s="19"/>
    </row>
    <row r="68" spans="11:12" ht="11.25">
      <c r="K68" s="19"/>
      <c r="L68" s="19"/>
    </row>
  </sheetData>
  <sheetProtection/>
  <mergeCells count="2">
    <mergeCell ref="A2:I2"/>
    <mergeCell ref="A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6">
      <selection activeCell="B12" sqref="B12"/>
    </sheetView>
  </sheetViews>
  <sheetFormatPr defaultColWidth="8.796875" defaultRowHeight="14.25"/>
  <cols>
    <col min="1" max="1" width="10.09765625" style="30" customWidth="1"/>
    <col min="2" max="2" width="29.19921875" style="30" customWidth="1"/>
    <col min="3" max="7" width="8.09765625" style="30" bestFit="1" customWidth="1"/>
    <col min="8" max="8" width="8.796875" style="30" bestFit="1" customWidth="1"/>
    <col min="9" max="9" width="6.19921875" style="30" bestFit="1" customWidth="1"/>
    <col min="10" max="10" width="11.09765625" style="30" bestFit="1" customWidth="1"/>
    <col min="11" max="16384" width="8.8984375" style="30" customWidth="1"/>
  </cols>
  <sheetData>
    <row r="3" spans="1:9" ht="12.75">
      <c r="A3" s="48" t="s">
        <v>0</v>
      </c>
      <c r="B3" s="48"/>
      <c r="C3" s="48"/>
      <c r="D3" s="48"/>
      <c r="E3" s="48"/>
      <c r="F3" s="48"/>
      <c r="G3" s="48"/>
      <c r="H3" s="48"/>
      <c r="I3" s="48"/>
    </row>
    <row r="4" spans="1:9" ht="12.75">
      <c r="A4" s="48" t="s">
        <v>46</v>
      </c>
      <c r="B4" s="48"/>
      <c r="C4" s="48"/>
      <c r="D4" s="48"/>
      <c r="E4" s="48"/>
      <c r="F4" s="48"/>
      <c r="G4" s="48"/>
      <c r="H4" s="48"/>
      <c r="I4" s="48"/>
    </row>
    <row r="5" ht="12.75">
      <c r="I5" s="31" t="s">
        <v>47</v>
      </c>
    </row>
    <row r="6" spans="1:9" s="32" customFormat="1" ht="38.25">
      <c r="A6" s="43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4" t="s">
        <v>9</v>
      </c>
    </row>
    <row r="7" spans="1:12" ht="63.75">
      <c r="A7" s="33">
        <v>1</v>
      </c>
      <c r="B7" s="34" t="s">
        <v>10</v>
      </c>
      <c r="C7" s="35">
        <v>69937</v>
      </c>
      <c r="D7" s="35">
        <v>159684</v>
      </c>
      <c r="E7" s="35">
        <v>241001</v>
      </c>
      <c r="F7" s="35">
        <v>410044</v>
      </c>
      <c r="G7" s="35">
        <v>2291</v>
      </c>
      <c r="H7" s="35">
        <v>368434</v>
      </c>
      <c r="I7" s="36">
        <v>882957</v>
      </c>
      <c r="J7" s="37"/>
      <c r="K7" s="38"/>
      <c r="L7" s="38"/>
    </row>
    <row r="8" spans="1:12" ht="102">
      <c r="A8" s="33">
        <v>2</v>
      </c>
      <c r="B8" s="39" t="s">
        <v>11</v>
      </c>
      <c r="C8" s="35">
        <v>283</v>
      </c>
      <c r="D8" s="35">
        <v>452</v>
      </c>
      <c r="E8" s="35">
        <v>501</v>
      </c>
      <c r="F8" s="35">
        <v>995</v>
      </c>
      <c r="G8" s="35">
        <v>37</v>
      </c>
      <c r="H8" s="35">
        <v>898</v>
      </c>
      <c r="I8" s="36">
        <v>2268</v>
      </c>
      <c r="J8" s="37"/>
      <c r="K8" s="38"/>
      <c r="L8" s="38"/>
    </row>
    <row r="9" spans="1:12" ht="12.75">
      <c r="A9" s="33">
        <v>3</v>
      </c>
      <c r="B9" s="39" t="s">
        <v>12</v>
      </c>
      <c r="C9" s="35">
        <v>1162</v>
      </c>
      <c r="D9" s="35">
        <v>3603</v>
      </c>
      <c r="E9" s="35">
        <v>4565</v>
      </c>
      <c r="F9" s="35">
        <v>10166</v>
      </c>
      <c r="G9" s="35">
        <v>2298</v>
      </c>
      <c r="H9" s="35">
        <v>8614</v>
      </c>
      <c r="I9" s="36">
        <v>21794</v>
      </c>
      <c r="J9" s="37"/>
      <c r="K9" s="38"/>
      <c r="L9" s="38"/>
    </row>
    <row r="10" spans="1:12" ht="12.75">
      <c r="A10" s="33">
        <v>4</v>
      </c>
      <c r="B10" s="34" t="s">
        <v>13</v>
      </c>
      <c r="C10" s="35">
        <v>496</v>
      </c>
      <c r="D10" s="35">
        <v>2240</v>
      </c>
      <c r="E10" s="35">
        <v>3365</v>
      </c>
      <c r="F10" s="35">
        <v>15341</v>
      </c>
      <c r="G10" s="35">
        <v>7410</v>
      </c>
      <c r="H10" s="35">
        <v>13269</v>
      </c>
      <c r="I10" s="36">
        <v>28852</v>
      </c>
      <c r="J10" s="37"/>
      <c r="K10" s="38"/>
      <c r="L10" s="38"/>
    </row>
    <row r="11" spans="1:12" ht="38.25">
      <c r="A11" s="33">
        <v>5</v>
      </c>
      <c r="B11" s="34" t="s">
        <v>43</v>
      </c>
      <c r="C11" s="35">
        <v>176</v>
      </c>
      <c r="D11" s="35">
        <v>492</v>
      </c>
      <c r="E11" s="35">
        <v>436</v>
      </c>
      <c r="F11" s="35">
        <v>829</v>
      </c>
      <c r="G11" s="35">
        <v>6</v>
      </c>
      <c r="H11" s="35">
        <v>683</v>
      </c>
      <c r="I11" s="36">
        <v>1939</v>
      </c>
      <c r="J11" s="37"/>
      <c r="K11" s="38"/>
      <c r="L11" s="38"/>
    </row>
    <row r="12" spans="1:12" ht="76.5">
      <c r="A12" s="33">
        <v>6</v>
      </c>
      <c r="B12" s="39" t="s">
        <v>15</v>
      </c>
      <c r="C12" s="35">
        <v>50421</v>
      </c>
      <c r="D12" s="35">
        <v>107159</v>
      </c>
      <c r="E12" s="35">
        <v>156850</v>
      </c>
      <c r="F12" s="35">
        <v>229098</v>
      </c>
      <c r="G12" s="35">
        <v>2500</v>
      </c>
      <c r="H12" s="35">
        <v>217575</v>
      </c>
      <c r="I12" s="36">
        <v>546028</v>
      </c>
      <c r="J12" s="37"/>
      <c r="K12" s="38"/>
      <c r="L12" s="38"/>
    </row>
    <row r="13" spans="1:12" ht="38.25">
      <c r="A13" s="33">
        <v>7</v>
      </c>
      <c r="B13" s="39" t="s">
        <v>16</v>
      </c>
      <c r="C13" s="35">
        <v>67</v>
      </c>
      <c r="D13" s="35">
        <v>361</v>
      </c>
      <c r="E13" s="35">
        <v>231</v>
      </c>
      <c r="F13" s="35">
        <v>851</v>
      </c>
      <c r="G13" s="35">
        <v>511</v>
      </c>
      <c r="H13" s="35">
        <v>956</v>
      </c>
      <c r="I13" s="36">
        <v>2021</v>
      </c>
      <c r="J13" s="37"/>
      <c r="K13" s="38"/>
      <c r="L13" s="38"/>
    </row>
    <row r="14" spans="1:12" ht="76.5">
      <c r="A14" s="33" t="s">
        <v>17</v>
      </c>
      <c r="B14" s="34" t="s">
        <v>18</v>
      </c>
      <c r="C14" s="35">
        <v>247</v>
      </c>
      <c r="D14" s="35">
        <v>4481</v>
      </c>
      <c r="E14" s="35">
        <v>12096</v>
      </c>
      <c r="F14" s="35">
        <v>99855</v>
      </c>
      <c r="G14" s="35">
        <v>243158</v>
      </c>
      <c r="H14" s="35">
        <v>201394</v>
      </c>
      <c r="I14" s="36">
        <v>359837</v>
      </c>
      <c r="J14" s="37"/>
      <c r="K14" s="38"/>
      <c r="L14" s="38"/>
    </row>
    <row r="15" spans="1:12" ht="102">
      <c r="A15" s="33">
        <v>10</v>
      </c>
      <c r="B15" s="39" t="s">
        <v>19</v>
      </c>
      <c r="C15" s="35">
        <v>400</v>
      </c>
      <c r="D15" s="35">
        <v>1253</v>
      </c>
      <c r="E15" s="35">
        <v>941</v>
      </c>
      <c r="F15" s="35">
        <v>2886</v>
      </c>
      <c r="G15" s="35">
        <v>2049</v>
      </c>
      <c r="H15" s="35">
        <v>3588</v>
      </c>
      <c r="I15" s="36">
        <v>7529</v>
      </c>
      <c r="J15" s="37"/>
      <c r="K15" s="38"/>
      <c r="L15" s="38"/>
    </row>
    <row r="16" spans="1:12" ht="114.75">
      <c r="A16" s="33" t="s">
        <v>20</v>
      </c>
      <c r="B16" s="39" t="s">
        <v>21</v>
      </c>
      <c r="C16" s="35">
        <v>1</v>
      </c>
      <c r="D16" s="35">
        <v>24</v>
      </c>
      <c r="E16" s="35">
        <v>24</v>
      </c>
      <c r="F16" s="35">
        <v>19</v>
      </c>
      <c r="G16" s="35">
        <v>12</v>
      </c>
      <c r="H16" s="35">
        <v>38</v>
      </c>
      <c r="I16" s="36">
        <v>80</v>
      </c>
      <c r="J16" s="37"/>
      <c r="K16" s="38"/>
      <c r="L16" s="38"/>
    </row>
    <row r="17" spans="1:12" ht="25.5">
      <c r="A17" s="33">
        <v>13</v>
      </c>
      <c r="B17" s="34" t="s">
        <v>22</v>
      </c>
      <c r="C17" s="35">
        <v>2</v>
      </c>
      <c r="D17" s="35">
        <v>3</v>
      </c>
      <c r="E17" s="35">
        <v>9</v>
      </c>
      <c r="F17" s="35">
        <v>8</v>
      </c>
      <c r="G17" s="35">
        <v>82</v>
      </c>
      <c r="H17" s="35">
        <v>43</v>
      </c>
      <c r="I17" s="36">
        <v>104</v>
      </c>
      <c r="J17" s="37"/>
      <c r="K17" s="38"/>
      <c r="L17" s="38"/>
    </row>
    <row r="18" spans="1:12" ht="51">
      <c r="A18" s="33">
        <v>14</v>
      </c>
      <c r="B18" s="34" t="s">
        <v>23</v>
      </c>
      <c r="C18" s="35">
        <v>26</v>
      </c>
      <c r="D18" s="35">
        <v>161</v>
      </c>
      <c r="E18" s="35">
        <v>109</v>
      </c>
      <c r="F18" s="35">
        <v>519</v>
      </c>
      <c r="G18" s="35">
        <v>1892</v>
      </c>
      <c r="H18" s="35">
        <v>1555</v>
      </c>
      <c r="I18" s="36">
        <v>2707</v>
      </c>
      <c r="J18" s="37"/>
      <c r="K18" s="38"/>
      <c r="L18" s="38"/>
    </row>
    <row r="19" spans="1:12" ht="12.75">
      <c r="A19" s="33">
        <v>15</v>
      </c>
      <c r="B19" s="34" t="s">
        <v>24</v>
      </c>
      <c r="C19" s="35">
        <v>1961</v>
      </c>
      <c r="D19" s="35">
        <v>3156</v>
      </c>
      <c r="E19" s="35">
        <v>7091</v>
      </c>
      <c r="F19" s="35">
        <v>7210</v>
      </c>
      <c r="G19" s="35">
        <v>4567</v>
      </c>
      <c r="H19" s="35">
        <v>10955</v>
      </c>
      <c r="I19" s="36">
        <v>23985</v>
      </c>
      <c r="J19" s="37"/>
      <c r="K19" s="38"/>
      <c r="L19" s="38"/>
    </row>
    <row r="20" spans="1:12" ht="25.5">
      <c r="A20" s="33">
        <v>16</v>
      </c>
      <c r="B20" s="34" t="s">
        <v>25</v>
      </c>
      <c r="C20" s="35">
        <v>24</v>
      </c>
      <c r="D20" s="35">
        <v>353</v>
      </c>
      <c r="E20" s="35">
        <v>528</v>
      </c>
      <c r="F20" s="35">
        <v>1003</v>
      </c>
      <c r="G20" s="35">
        <v>565</v>
      </c>
      <c r="H20" s="35">
        <v>1279</v>
      </c>
      <c r="I20" s="36">
        <v>2473</v>
      </c>
      <c r="J20" s="37"/>
      <c r="K20" s="38"/>
      <c r="L20" s="38"/>
    </row>
    <row r="21" spans="1:12" ht="12.75">
      <c r="A21" s="33">
        <v>17</v>
      </c>
      <c r="B21" s="34" t="s">
        <v>26</v>
      </c>
      <c r="C21" s="35">
        <v>805</v>
      </c>
      <c r="D21" s="35">
        <v>4006</v>
      </c>
      <c r="E21" s="35">
        <v>2704</v>
      </c>
      <c r="F21" s="35">
        <v>6765</v>
      </c>
      <c r="G21" s="35">
        <v>3560</v>
      </c>
      <c r="H21" s="35">
        <v>7974</v>
      </c>
      <c r="I21" s="36">
        <v>17840</v>
      </c>
      <c r="J21" s="37"/>
      <c r="K21" s="38"/>
      <c r="L21" s="38"/>
    </row>
    <row r="22" spans="1:12" ht="12.75">
      <c r="A22" s="40" t="s">
        <v>9</v>
      </c>
      <c r="B22" s="41"/>
      <c r="C22" s="42">
        <v>126008</v>
      </c>
      <c r="D22" s="42">
        <v>287428</v>
      </c>
      <c r="E22" s="42">
        <v>430451</v>
      </c>
      <c r="F22" s="42">
        <v>785589</v>
      </c>
      <c r="G22" s="42">
        <v>270938</v>
      </c>
      <c r="H22" s="42">
        <v>837255</v>
      </c>
      <c r="I22" s="42">
        <v>1900414</v>
      </c>
      <c r="K22" s="38"/>
      <c r="L22" s="38"/>
    </row>
    <row r="23" spans="11:12" ht="12.75">
      <c r="K23" s="38"/>
      <c r="L23" s="38"/>
    </row>
    <row r="24" spans="9:12" ht="12.75">
      <c r="I24" s="37"/>
      <c r="K24" s="38"/>
      <c r="L24" s="38"/>
    </row>
    <row r="25" ht="12.75">
      <c r="C25" s="38"/>
    </row>
    <row r="26" spans="3:9" ht="12.75">
      <c r="C26" s="38"/>
      <c r="D26" s="38"/>
      <c r="E26" s="38"/>
      <c r="F26" s="38"/>
      <c r="G26" s="38"/>
      <c r="H26" s="38"/>
      <c r="I26" s="38"/>
    </row>
    <row r="27" spans="3:9" ht="12.75">
      <c r="C27" s="38"/>
      <c r="D27" s="38"/>
      <c r="E27" s="38"/>
      <c r="F27" s="38"/>
      <c r="G27" s="38"/>
      <c r="H27" s="38"/>
      <c r="I27" s="38"/>
    </row>
    <row r="28" spans="3:12" ht="12.75">
      <c r="C28" s="38"/>
      <c r="D28" s="38"/>
      <c r="E28" s="38"/>
      <c r="F28" s="38"/>
      <c r="G28" s="38"/>
      <c r="H28" s="38"/>
      <c r="I28" s="38"/>
      <c r="K28" s="38"/>
      <c r="L28" s="38"/>
    </row>
    <row r="29" spans="11:12" ht="12.75">
      <c r="K29" s="38"/>
      <c r="L29" s="38"/>
    </row>
    <row r="30" spans="9:12" ht="12.75">
      <c r="I30" s="37"/>
      <c r="K30" s="38"/>
      <c r="L30" s="38"/>
    </row>
    <row r="31" spans="11:12" ht="12.75">
      <c r="K31" s="38"/>
      <c r="L31" s="38"/>
    </row>
    <row r="32" spans="11:12" ht="12.75">
      <c r="K32" s="38"/>
      <c r="L32" s="38"/>
    </row>
    <row r="33" spans="11:12" ht="12.75">
      <c r="K33" s="38"/>
      <c r="L33" s="38"/>
    </row>
    <row r="34" spans="11:12" ht="12.75">
      <c r="K34" s="38"/>
      <c r="L34" s="38"/>
    </row>
    <row r="35" spans="11:12" ht="12.75">
      <c r="K35" s="38"/>
      <c r="L35" s="38"/>
    </row>
    <row r="36" spans="11:12" ht="12.75">
      <c r="K36" s="38"/>
      <c r="L36" s="38"/>
    </row>
    <row r="37" spans="11:12" ht="12.75">
      <c r="K37" s="38"/>
      <c r="L37" s="38"/>
    </row>
    <row r="38" spans="11:12" ht="12.75">
      <c r="K38" s="38"/>
      <c r="L38" s="38"/>
    </row>
    <row r="39" spans="11:12" ht="12.75">
      <c r="K39" s="38"/>
      <c r="L39" s="38"/>
    </row>
    <row r="40" spans="11:12" ht="12.75">
      <c r="K40" s="38"/>
      <c r="L40" s="38"/>
    </row>
    <row r="41" spans="11:12" ht="12.75">
      <c r="K41" s="38"/>
      <c r="L41" s="38"/>
    </row>
    <row r="42" spans="11:12" ht="12.75">
      <c r="K42" s="38"/>
      <c r="L42" s="38"/>
    </row>
    <row r="43" spans="11:12" ht="12.75">
      <c r="K43" s="38"/>
      <c r="L43" s="38"/>
    </row>
    <row r="44" spans="11:12" ht="12.75">
      <c r="K44" s="38"/>
      <c r="L44" s="38"/>
    </row>
    <row r="45" spans="11:12" ht="12.75">
      <c r="K45" s="38"/>
      <c r="L45" s="38"/>
    </row>
    <row r="46" spans="11:12" ht="12.75">
      <c r="K46" s="38"/>
      <c r="L46" s="38"/>
    </row>
    <row r="47" spans="11:12" ht="12.75">
      <c r="K47" s="38"/>
      <c r="L47" s="38"/>
    </row>
    <row r="48" spans="11:12" ht="12.75">
      <c r="K48" s="38"/>
      <c r="L48" s="38"/>
    </row>
    <row r="49" spans="11:12" ht="12.75">
      <c r="K49" s="38"/>
      <c r="L49" s="38"/>
    </row>
    <row r="50" spans="11:12" ht="12.75">
      <c r="K50" s="38"/>
      <c r="L50" s="38"/>
    </row>
    <row r="51" spans="11:12" ht="12.75">
      <c r="K51" s="38"/>
      <c r="L51" s="38"/>
    </row>
    <row r="52" spans="11:12" ht="12.75">
      <c r="K52" s="38"/>
      <c r="L52" s="38"/>
    </row>
    <row r="53" spans="11:12" ht="12.75">
      <c r="K53" s="38"/>
      <c r="L53" s="38"/>
    </row>
    <row r="54" spans="11:12" ht="12.75">
      <c r="K54" s="38"/>
      <c r="L54" s="38"/>
    </row>
    <row r="55" spans="11:12" ht="12.75">
      <c r="K55" s="38"/>
      <c r="L55" s="38"/>
    </row>
    <row r="56" spans="11:12" ht="12.75">
      <c r="K56" s="38"/>
      <c r="L56" s="38"/>
    </row>
    <row r="57" spans="11:12" ht="12.75">
      <c r="K57" s="38"/>
      <c r="L57" s="38"/>
    </row>
    <row r="58" spans="11:12" ht="12.75">
      <c r="K58" s="38"/>
      <c r="L58" s="38"/>
    </row>
    <row r="59" spans="11:12" ht="12.75">
      <c r="K59" s="38"/>
      <c r="L59" s="38"/>
    </row>
    <row r="60" spans="11:12" ht="12.75">
      <c r="K60" s="38"/>
      <c r="L60" s="38"/>
    </row>
    <row r="61" spans="11:12" ht="12.75">
      <c r="K61" s="38"/>
      <c r="L61" s="38"/>
    </row>
    <row r="62" spans="11:12" ht="12.75">
      <c r="K62" s="38"/>
      <c r="L62" s="38"/>
    </row>
    <row r="63" spans="11:12" ht="12.75">
      <c r="K63" s="38"/>
      <c r="L63" s="38"/>
    </row>
    <row r="64" spans="11:12" ht="12.75">
      <c r="K64" s="38"/>
      <c r="L64" s="38"/>
    </row>
    <row r="65" spans="11:12" ht="12.75">
      <c r="K65" s="38"/>
      <c r="L65" s="38"/>
    </row>
    <row r="66" spans="11:12" ht="12.75">
      <c r="K66" s="38"/>
      <c r="L66" s="38"/>
    </row>
    <row r="67" spans="11:12" ht="12.75">
      <c r="K67" s="38"/>
      <c r="L67" s="38"/>
    </row>
    <row r="68" spans="11:12" ht="12.75">
      <c r="K68" s="38"/>
      <c r="L68" s="38"/>
    </row>
    <row r="69" spans="11:12" ht="12.75">
      <c r="K69" s="38"/>
      <c r="L69" s="38"/>
    </row>
    <row r="70" spans="11:12" ht="12.75">
      <c r="K70" s="38"/>
      <c r="L70" s="38"/>
    </row>
    <row r="71" spans="11:12" ht="12.75">
      <c r="K71" s="38"/>
      <c r="L71" s="38"/>
    </row>
    <row r="72" spans="11:12" ht="12.75">
      <c r="K72" s="38"/>
      <c r="L72" s="38"/>
    </row>
    <row r="73" spans="11:12" ht="12.75">
      <c r="K73" s="38"/>
      <c r="L73" s="38"/>
    </row>
    <row r="74" spans="11:12" ht="12.75">
      <c r="K74" s="38"/>
      <c r="L74" s="38"/>
    </row>
    <row r="75" spans="11:12" ht="12.75">
      <c r="K75" s="38"/>
      <c r="L75" s="38"/>
    </row>
    <row r="76" spans="11:12" ht="12.75">
      <c r="K76" s="38"/>
      <c r="L76" s="38"/>
    </row>
    <row r="77" spans="11:12" ht="12.75">
      <c r="K77" s="38"/>
      <c r="L77" s="38"/>
    </row>
    <row r="78" spans="11:12" ht="12.75">
      <c r="K78" s="38"/>
      <c r="L78" s="38"/>
    </row>
    <row r="79" spans="11:12" ht="12.75">
      <c r="K79" s="38"/>
      <c r="L79" s="38"/>
    </row>
    <row r="80" spans="11:12" ht="12.75">
      <c r="K80" s="38"/>
      <c r="L80" s="38"/>
    </row>
    <row r="81" spans="11:12" ht="12.75">
      <c r="K81" s="38"/>
      <c r="L81" s="38"/>
    </row>
  </sheetData>
  <sheetProtection/>
  <mergeCells count="2">
    <mergeCell ref="A3:I3"/>
    <mergeCell ref="A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30" customWidth="1"/>
    <col min="2" max="2" width="29.19921875" style="30" customWidth="1"/>
    <col min="3" max="7" width="8.09765625" style="30" bestFit="1" customWidth="1"/>
    <col min="8" max="8" width="8.796875" style="30" bestFit="1" customWidth="1"/>
    <col min="9" max="9" width="6.19921875" style="30" bestFit="1" customWidth="1"/>
    <col min="10" max="10" width="11.09765625" style="30" bestFit="1" customWidth="1"/>
    <col min="11" max="16384" width="8.8984375" style="30" customWidth="1"/>
  </cols>
  <sheetData>
    <row r="3" spans="1:9" ht="12.7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9" t="s">
        <v>48</v>
      </c>
      <c r="B4" s="49"/>
      <c r="C4" s="49"/>
      <c r="D4" s="49"/>
      <c r="E4" s="49"/>
      <c r="F4" s="49"/>
      <c r="G4" s="49"/>
      <c r="H4" s="49"/>
      <c r="I4" s="49"/>
    </row>
    <row r="5" ht="12.75">
      <c r="I5" s="31" t="s">
        <v>49</v>
      </c>
    </row>
    <row r="6" spans="1:9" s="32" customFormat="1" ht="38.25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6" t="s">
        <v>9</v>
      </c>
    </row>
    <row r="7" spans="1:12" ht="63.75">
      <c r="A7" s="33">
        <v>1</v>
      </c>
      <c r="B7" s="34" t="s">
        <v>10</v>
      </c>
      <c r="C7" s="35">
        <v>70124</v>
      </c>
      <c r="D7" s="35">
        <v>159440</v>
      </c>
      <c r="E7" s="35">
        <v>241368</v>
      </c>
      <c r="F7" s="35">
        <v>410316</v>
      </c>
      <c r="G7" s="35">
        <v>2281</v>
      </c>
      <c r="H7" s="35">
        <v>368759</v>
      </c>
      <c r="I7" s="36">
        <v>883529</v>
      </c>
      <c r="J7" s="37"/>
      <c r="K7" s="38"/>
      <c r="L7" s="38"/>
    </row>
    <row r="8" spans="1:12" ht="102">
      <c r="A8" s="33">
        <v>2</v>
      </c>
      <c r="B8" s="39" t="s">
        <v>11</v>
      </c>
      <c r="C8" s="35">
        <v>282</v>
      </c>
      <c r="D8" s="35">
        <v>458</v>
      </c>
      <c r="E8" s="35">
        <v>508</v>
      </c>
      <c r="F8" s="35">
        <v>1005</v>
      </c>
      <c r="G8" s="35">
        <v>38</v>
      </c>
      <c r="H8" s="35">
        <v>910</v>
      </c>
      <c r="I8" s="36">
        <v>2291</v>
      </c>
      <c r="J8" s="37"/>
      <c r="K8" s="38"/>
      <c r="L8" s="38"/>
    </row>
    <row r="9" spans="1:12" ht="12.75">
      <c r="A9" s="33">
        <v>3</v>
      </c>
      <c r="B9" s="39" t="s">
        <v>12</v>
      </c>
      <c r="C9" s="35">
        <v>1174</v>
      </c>
      <c r="D9" s="35">
        <v>3595</v>
      </c>
      <c r="E9" s="35">
        <v>4590</v>
      </c>
      <c r="F9" s="35">
        <v>10208</v>
      </c>
      <c r="G9" s="35">
        <v>2300</v>
      </c>
      <c r="H9" s="35">
        <v>8652</v>
      </c>
      <c r="I9" s="36">
        <v>21867</v>
      </c>
      <c r="J9" s="37"/>
      <c r="K9" s="38"/>
      <c r="L9" s="38"/>
    </row>
    <row r="10" spans="1:12" ht="12.75">
      <c r="A10" s="33">
        <v>4</v>
      </c>
      <c r="B10" s="34" t="s">
        <v>13</v>
      </c>
      <c r="C10" s="35">
        <v>505</v>
      </c>
      <c r="D10" s="35">
        <v>2245</v>
      </c>
      <c r="E10" s="35">
        <v>3373</v>
      </c>
      <c r="F10" s="35">
        <v>15376</v>
      </c>
      <c r="G10" s="35">
        <v>7380</v>
      </c>
      <c r="H10" s="35">
        <v>13275</v>
      </c>
      <c r="I10" s="36">
        <v>28879</v>
      </c>
      <c r="J10" s="37"/>
      <c r="K10" s="38"/>
      <c r="L10" s="38"/>
    </row>
    <row r="11" spans="1:12" ht="38.25">
      <c r="A11" s="33">
        <v>5</v>
      </c>
      <c r="B11" s="34" t="s">
        <v>43</v>
      </c>
      <c r="C11" s="35">
        <v>172</v>
      </c>
      <c r="D11" s="35">
        <v>486</v>
      </c>
      <c r="E11" s="35">
        <v>432</v>
      </c>
      <c r="F11" s="35">
        <v>833</v>
      </c>
      <c r="G11" s="35">
        <v>4</v>
      </c>
      <c r="H11" s="35">
        <v>679</v>
      </c>
      <c r="I11" s="36">
        <v>1927</v>
      </c>
      <c r="J11" s="37"/>
      <c r="K11" s="38"/>
      <c r="L11" s="38"/>
    </row>
    <row r="12" spans="1:12" ht="76.5">
      <c r="A12" s="33">
        <v>6</v>
      </c>
      <c r="B12" s="39" t="s">
        <v>15</v>
      </c>
      <c r="C12" s="35">
        <v>50404</v>
      </c>
      <c r="D12" s="35">
        <v>107153</v>
      </c>
      <c r="E12" s="35">
        <v>157122</v>
      </c>
      <c r="F12" s="35">
        <v>229908</v>
      </c>
      <c r="G12" s="35">
        <v>2502</v>
      </c>
      <c r="H12" s="35">
        <v>218026</v>
      </c>
      <c r="I12" s="36">
        <v>547089</v>
      </c>
      <c r="J12" s="37"/>
      <c r="K12" s="38"/>
      <c r="L12" s="38"/>
    </row>
    <row r="13" spans="1:12" ht="38.25">
      <c r="A13" s="33">
        <v>7</v>
      </c>
      <c r="B13" s="39" t="s">
        <v>16</v>
      </c>
      <c r="C13" s="35">
        <v>68</v>
      </c>
      <c r="D13" s="35">
        <v>358</v>
      </c>
      <c r="E13" s="35">
        <v>234</v>
      </c>
      <c r="F13" s="35">
        <v>858</v>
      </c>
      <c r="G13" s="35">
        <v>510</v>
      </c>
      <c r="H13" s="35">
        <v>953</v>
      </c>
      <c r="I13" s="36">
        <v>2028</v>
      </c>
      <c r="J13" s="37"/>
      <c r="K13" s="38"/>
      <c r="L13" s="38"/>
    </row>
    <row r="14" spans="1:12" ht="76.5">
      <c r="A14" s="33" t="s">
        <v>17</v>
      </c>
      <c r="B14" s="34" t="s">
        <v>18</v>
      </c>
      <c r="C14" s="35">
        <v>247</v>
      </c>
      <c r="D14" s="35">
        <v>4456</v>
      </c>
      <c r="E14" s="35">
        <v>12016</v>
      </c>
      <c r="F14" s="35">
        <v>100017</v>
      </c>
      <c r="G14" s="35">
        <v>244315</v>
      </c>
      <c r="H14" s="35">
        <v>202130</v>
      </c>
      <c r="I14" s="36">
        <v>361051</v>
      </c>
      <c r="J14" s="37"/>
      <c r="K14" s="38"/>
      <c r="L14" s="38"/>
    </row>
    <row r="15" spans="1:12" ht="102">
      <c r="A15" s="33">
        <v>10</v>
      </c>
      <c r="B15" s="39" t="s">
        <v>19</v>
      </c>
      <c r="C15" s="35">
        <v>406</v>
      </c>
      <c r="D15" s="35">
        <v>1221</v>
      </c>
      <c r="E15" s="35">
        <v>917</v>
      </c>
      <c r="F15" s="35">
        <v>2890</v>
      </c>
      <c r="G15" s="35">
        <v>2040</v>
      </c>
      <c r="H15" s="35">
        <v>3552</v>
      </c>
      <c r="I15" s="36">
        <v>7474</v>
      </c>
      <c r="J15" s="37"/>
      <c r="K15" s="38"/>
      <c r="L15" s="38"/>
    </row>
    <row r="16" spans="1:12" ht="114.75">
      <c r="A16" s="33" t="s">
        <v>20</v>
      </c>
      <c r="B16" s="39" t="s">
        <v>21</v>
      </c>
      <c r="C16" s="35">
        <v>1</v>
      </c>
      <c r="D16" s="35">
        <v>24</v>
      </c>
      <c r="E16" s="35">
        <v>23</v>
      </c>
      <c r="F16" s="35">
        <v>20</v>
      </c>
      <c r="G16" s="35">
        <v>12</v>
      </c>
      <c r="H16" s="35">
        <v>38</v>
      </c>
      <c r="I16" s="36">
        <v>80</v>
      </c>
      <c r="J16" s="37"/>
      <c r="K16" s="38"/>
      <c r="L16" s="38"/>
    </row>
    <row r="17" spans="1:12" ht="25.5">
      <c r="A17" s="33">
        <v>13</v>
      </c>
      <c r="B17" s="34" t="s">
        <v>22</v>
      </c>
      <c r="C17" s="35">
        <v>2</v>
      </c>
      <c r="D17" s="35">
        <v>3</v>
      </c>
      <c r="E17" s="35">
        <v>9</v>
      </c>
      <c r="F17" s="35">
        <v>8</v>
      </c>
      <c r="G17" s="35">
        <v>82</v>
      </c>
      <c r="H17" s="35">
        <v>43</v>
      </c>
      <c r="I17" s="36">
        <v>104</v>
      </c>
      <c r="J17" s="37"/>
      <c r="K17" s="38"/>
      <c r="L17" s="38"/>
    </row>
    <row r="18" spans="1:12" ht="51">
      <c r="A18" s="33">
        <v>14</v>
      </c>
      <c r="B18" s="34" t="s">
        <v>23</v>
      </c>
      <c r="C18" s="35">
        <v>24</v>
      </c>
      <c r="D18" s="35">
        <v>160</v>
      </c>
      <c r="E18" s="35">
        <v>110</v>
      </c>
      <c r="F18" s="35">
        <v>520</v>
      </c>
      <c r="G18" s="35">
        <v>1884</v>
      </c>
      <c r="H18" s="35">
        <v>1551</v>
      </c>
      <c r="I18" s="36">
        <v>2698</v>
      </c>
      <c r="J18" s="37"/>
      <c r="K18" s="38"/>
      <c r="L18" s="38"/>
    </row>
    <row r="19" spans="1:12" ht="12.75">
      <c r="A19" s="33">
        <v>15</v>
      </c>
      <c r="B19" s="34" t="s">
        <v>24</v>
      </c>
      <c r="C19" s="35">
        <v>2054</v>
      </c>
      <c r="D19" s="35">
        <v>3263</v>
      </c>
      <c r="E19" s="35">
        <v>7359</v>
      </c>
      <c r="F19" s="35">
        <v>7440</v>
      </c>
      <c r="G19" s="35">
        <v>4701</v>
      </c>
      <c r="H19" s="35">
        <v>11313</v>
      </c>
      <c r="I19" s="36">
        <v>24817</v>
      </c>
      <c r="J19" s="37"/>
      <c r="K19" s="38"/>
      <c r="L19" s="38"/>
    </row>
    <row r="20" spans="1:12" ht="25.5">
      <c r="A20" s="33">
        <v>16</v>
      </c>
      <c r="B20" s="34" t="s">
        <v>25</v>
      </c>
      <c r="C20" s="35">
        <v>24</v>
      </c>
      <c r="D20" s="35">
        <v>348</v>
      </c>
      <c r="E20" s="35">
        <v>522</v>
      </c>
      <c r="F20" s="35">
        <v>996</v>
      </c>
      <c r="G20" s="35">
        <v>563</v>
      </c>
      <c r="H20" s="35">
        <v>1269</v>
      </c>
      <c r="I20" s="36">
        <v>2453</v>
      </c>
      <c r="J20" s="37"/>
      <c r="K20" s="38"/>
      <c r="L20" s="38"/>
    </row>
    <row r="21" spans="1:12" ht="12.75">
      <c r="A21" s="33">
        <v>17</v>
      </c>
      <c r="B21" s="34" t="s">
        <v>26</v>
      </c>
      <c r="C21" s="35">
        <v>792</v>
      </c>
      <c r="D21" s="35">
        <v>3836</v>
      </c>
      <c r="E21" s="35">
        <v>2476</v>
      </c>
      <c r="F21" s="35">
        <v>6507</v>
      </c>
      <c r="G21" s="35">
        <v>3559</v>
      </c>
      <c r="H21" s="35">
        <v>7678</v>
      </c>
      <c r="I21" s="36">
        <v>17170</v>
      </c>
      <c r="J21" s="37"/>
      <c r="K21" s="38"/>
      <c r="L21" s="38"/>
    </row>
    <row r="22" spans="1:12" ht="12.75">
      <c r="A22" s="40" t="s">
        <v>9</v>
      </c>
      <c r="B22" s="41"/>
      <c r="C22" s="42">
        <v>126279</v>
      </c>
      <c r="D22" s="42">
        <v>287046</v>
      </c>
      <c r="E22" s="42">
        <v>431059</v>
      </c>
      <c r="F22" s="42">
        <v>786902</v>
      </c>
      <c r="G22" s="42">
        <v>272171</v>
      </c>
      <c r="H22" s="42">
        <v>838828</v>
      </c>
      <c r="I22" s="42">
        <v>1903457</v>
      </c>
      <c r="J22" s="37"/>
      <c r="K22" s="38"/>
      <c r="L22" s="38"/>
    </row>
    <row r="23" spans="11:12" ht="12.75">
      <c r="K23" s="38"/>
      <c r="L23" s="38"/>
    </row>
    <row r="24" spans="9:12" ht="12.75">
      <c r="I24" s="37"/>
      <c r="K24" s="38"/>
      <c r="L24" s="38"/>
    </row>
    <row r="25" spans="3:9" ht="12.75">
      <c r="C25" s="38"/>
      <c r="D25" s="38"/>
      <c r="E25" s="38"/>
      <c r="F25" s="38"/>
      <c r="G25" s="38"/>
      <c r="H25" s="38"/>
      <c r="I25" s="38"/>
    </row>
    <row r="26" spans="3:9" ht="12.75">
      <c r="C26" s="38"/>
      <c r="D26" s="38"/>
      <c r="E26" s="38"/>
      <c r="F26" s="38"/>
      <c r="G26" s="38"/>
      <c r="H26" s="38"/>
      <c r="I26" s="38"/>
    </row>
    <row r="27" spans="3:9" ht="12.75">
      <c r="C27" s="38"/>
      <c r="D27" s="38"/>
      <c r="E27" s="38"/>
      <c r="F27" s="38"/>
      <c r="G27" s="38"/>
      <c r="H27" s="38"/>
      <c r="I27" s="38"/>
    </row>
    <row r="28" spans="3:12" ht="12.75">
      <c r="C28" s="38"/>
      <c r="D28" s="38"/>
      <c r="E28" s="38"/>
      <c r="F28" s="38"/>
      <c r="G28" s="38"/>
      <c r="H28" s="38"/>
      <c r="I28" s="38"/>
      <c r="K28" s="38"/>
      <c r="L28" s="38"/>
    </row>
    <row r="29" spans="11:12" ht="12.75">
      <c r="K29" s="38"/>
      <c r="L29" s="38"/>
    </row>
    <row r="30" spans="9:12" ht="12.75">
      <c r="I30" s="37"/>
      <c r="K30" s="38"/>
      <c r="L30" s="38"/>
    </row>
    <row r="31" spans="11:12" ht="12.75">
      <c r="K31" s="38"/>
      <c r="L31" s="38"/>
    </row>
    <row r="32" spans="11:12" ht="12.75">
      <c r="K32" s="38"/>
      <c r="L32" s="38"/>
    </row>
    <row r="33" spans="11:12" ht="12.75">
      <c r="K33" s="38"/>
      <c r="L33" s="38"/>
    </row>
    <row r="34" spans="11:12" ht="12.75">
      <c r="K34" s="38"/>
      <c r="L34" s="38"/>
    </row>
    <row r="35" spans="11:12" ht="12.75">
      <c r="K35" s="38"/>
      <c r="L35" s="38"/>
    </row>
    <row r="36" spans="11:12" ht="12.75">
      <c r="K36" s="38"/>
      <c r="L36" s="38"/>
    </row>
    <row r="37" spans="11:12" ht="12.75">
      <c r="K37" s="38"/>
      <c r="L37" s="38"/>
    </row>
    <row r="38" spans="11:12" ht="12.75">
      <c r="K38" s="38"/>
      <c r="L38" s="38"/>
    </row>
    <row r="39" spans="11:12" ht="12.75">
      <c r="K39" s="38"/>
      <c r="L39" s="38"/>
    </row>
    <row r="40" spans="11:12" ht="12.75">
      <c r="K40" s="38"/>
      <c r="L40" s="38"/>
    </row>
    <row r="41" spans="11:12" ht="12.75">
      <c r="K41" s="38"/>
      <c r="L41" s="38"/>
    </row>
    <row r="42" spans="11:12" ht="12.75">
      <c r="K42" s="38"/>
      <c r="L42" s="38"/>
    </row>
    <row r="43" spans="11:12" ht="12.75">
      <c r="K43" s="38"/>
      <c r="L43" s="38"/>
    </row>
    <row r="44" spans="11:12" ht="12.75">
      <c r="K44" s="38"/>
      <c r="L44" s="38"/>
    </row>
    <row r="45" spans="11:12" ht="12.75">
      <c r="K45" s="38"/>
      <c r="L45" s="38"/>
    </row>
    <row r="46" spans="11:12" ht="12.75">
      <c r="K46" s="38"/>
      <c r="L46" s="38"/>
    </row>
    <row r="47" spans="11:12" ht="12.75">
      <c r="K47" s="38"/>
      <c r="L47" s="38"/>
    </row>
    <row r="48" spans="11:12" ht="12.75">
      <c r="K48" s="38"/>
      <c r="L48" s="38"/>
    </row>
    <row r="49" spans="11:12" ht="12.75">
      <c r="K49" s="38"/>
      <c r="L49" s="38"/>
    </row>
    <row r="50" spans="11:12" ht="12.75">
      <c r="K50" s="38"/>
      <c r="L50" s="38"/>
    </row>
    <row r="51" spans="11:12" ht="12.75">
      <c r="K51" s="38"/>
      <c r="L51" s="38"/>
    </row>
    <row r="52" spans="11:12" ht="12.75">
      <c r="K52" s="38"/>
      <c r="L52" s="38"/>
    </row>
    <row r="53" spans="11:12" ht="12.75">
      <c r="K53" s="38"/>
      <c r="L53" s="38"/>
    </row>
    <row r="54" spans="11:12" ht="12.75">
      <c r="K54" s="38"/>
      <c r="L54" s="38"/>
    </row>
    <row r="55" spans="11:12" ht="12.75">
      <c r="K55" s="38"/>
      <c r="L55" s="38"/>
    </row>
    <row r="56" spans="11:12" ht="12.75">
      <c r="K56" s="38"/>
      <c r="L56" s="38"/>
    </row>
    <row r="57" spans="11:12" ht="12.75">
      <c r="K57" s="38"/>
      <c r="L57" s="38"/>
    </row>
    <row r="58" spans="11:12" ht="12.75">
      <c r="K58" s="38"/>
      <c r="L58" s="38"/>
    </row>
    <row r="59" spans="11:12" ht="12.75">
      <c r="K59" s="38"/>
      <c r="L59" s="38"/>
    </row>
    <row r="60" spans="11:12" ht="12.75">
      <c r="K60" s="38"/>
      <c r="L60" s="38"/>
    </row>
    <row r="61" spans="11:12" ht="12.75">
      <c r="K61" s="38"/>
      <c r="L61" s="38"/>
    </row>
    <row r="62" spans="11:12" ht="12.75">
      <c r="K62" s="38"/>
      <c r="L62" s="38"/>
    </row>
    <row r="63" spans="11:12" ht="12.75">
      <c r="K63" s="38"/>
      <c r="L63" s="38"/>
    </row>
    <row r="64" spans="11:12" ht="12.75">
      <c r="K64" s="38"/>
      <c r="L64" s="38"/>
    </row>
    <row r="65" spans="11:12" ht="12.75">
      <c r="K65" s="38"/>
      <c r="L65" s="38"/>
    </row>
    <row r="66" spans="11:12" ht="12.75">
      <c r="K66" s="38"/>
      <c r="L66" s="38"/>
    </row>
    <row r="67" spans="11:12" ht="12.75">
      <c r="K67" s="38"/>
      <c r="L67" s="38"/>
    </row>
    <row r="68" spans="11:12" ht="12.75">
      <c r="K68" s="38"/>
      <c r="L68" s="38"/>
    </row>
    <row r="69" spans="11:12" ht="12.75">
      <c r="K69" s="38"/>
      <c r="L69" s="38"/>
    </row>
    <row r="70" spans="11:12" ht="12.75">
      <c r="K70" s="38"/>
      <c r="L70" s="38"/>
    </row>
    <row r="71" spans="11:12" ht="12.75">
      <c r="K71" s="38"/>
      <c r="L71" s="38"/>
    </row>
    <row r="72" spans="11:12" ht="12.75">
      <c r="K72" s="38"/>
      <c r="L72" s="38"/>
    </row>
    <row r="73" spans="11:12" ht="12.75">
      <c r="K73" s="38"/>
      <c r="L73" s="38"/>
    </row>
    <row r="74" spans="11:12" ht="12.75">
      <c r="K74" s="38"/>
      <c r="L74" s="38"/>
    </row>
    <row r="75" spans="11:12" ht="12.75">
      <c r="K75" s="38"/>
      <c r="L75" s="38"/>
    </row>
    <row r="76" spans="11:12" ht="12.75">
      <c r="K76" s="38"/>
      <c r="L76" s="38"/>
    </row>
    <row r="77" spans="11:12" ht="12.75">
      <c r="K77" s="38"/>
      <c r="L77" s="38"/>
    </row>
    <row r="78" spans="11:12" ht="12.75">
      <c r="K78" s="38"/>
      <c r="L78" s="38"/>
    </row>
    <row r="79" spans="11:12" ht="12.75">
      <c r="K79" s="38"/>
      <c r="L79" s="38"/>
    </row>
    <row r="80" spans="11:12" ht="12.75">
      <c r="K80" s="38"/>
      <c r="L80" s="38"/>
    </row>
    <row r="81" spans="11:12" ht="12.75">
      <c r="K81" s="38"/>
      <c r="L81" s="38"/>
    </row>
  </sheetData>
  <sheetProtection/>
  <mergeCells count="2">
    <mergeCell ref="A3:I3"/>
    <mergeCell ref="A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A4" sqref="A4:I4"/>
    </sheetView>
  </sheetViews>
  <sheetFormatPr defaultColWidth="8.796875" defaultRowHeight="14.25"/>
  <cols>
    <col min="1" max="1" width="10.09765625" style="30" customWidth="1"/>
    <col min="2" max="2" width="29.19921875" style="30" customWidth="1"/>
    <col min="3" max="7" width="8.09765625" style="30" bestFit="1" customWidth="1"/>
    <col min="8" max="8" width="8.796875" style="30" bestFit="1" customWidth="1"/>
    <col min="9" max="9" width="6.19921875" style="30" bestFit="1" customWidth="1"/>
    <col min="10" max="10" width="11.09765625" style="30" bestFit="1" customWidth="1"/>
    <col min="11" max="16384" width="8.8984375" style="30" customWidth="1"/>
  </cols>
  <sheetData>
    <row r="3" spans="1:9" ht="12.7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9" t="s">
        <v>51</v>
      </c>
      <c r="B4" s="49"/>
      <c r="C4" s="49"/>
      <c r="D4" s="49"/>
      <c r="E4" s="49"/>
      <c r="F4" s="49"/>
      <c r="G4" s="49"/>
      <c r="H4" s="49"/>
      <c r="I4" s="49"/>
    </row>
    <row r="5" ht="12.75">
      <c r="I5" s="31" t="s">
        <v>50</v>
      </c>
    </row>
    <row r="6" spans="1:9" s="32" customFormat="1" ht="38.25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6" t="s">
        <v>9</v>
      </c>
    </row>
    <row r="7" spans="1:12" ht="63.75">
      <c r="A7" s="33">
        <v>1</v>
      </c>
      <c r="B7" s="34" t="s">
        <v>10</v>
      </c>
      <c r="C7" s="35">
        <f>70486+0+109</f>
        <v>70595</v>
      </c>
      <c r="D7" s="35">
        <f>159195+375</f>
        <v>159570</v>
      </c>
      <c r="E7" s="35">
        <f>240906+2+421</f>
        <v>241329</v>
      </c>
      <c r="F7" s="35">
        <f>409291+4+976</f>
        <v>410271</v>
      </c>
      <c r="G7" s="35">
        <f>2261+1+13</f>
        <v>2275</v>
      </c>
      <c r="H7" s="35">
        <f>367747+4+676</f>
        <v>368427</v>
      </c>
      <c r="I7" s="36">
        <f>C7+D7+E7+F7+G7</f>
        <v>884040</v>
      </c>
      <c r="J7" s="37"/>
      <c r="K7" s="38"/>
      <c r="L7" s="38"/>
    </row>
    <row r="8" spans="1:12" ht="102">
      <c r="A8" s="33">
        <v>2</v>
      </c>
      <c r="B8" s="39" t="s">
        <v>11</v>
      </c>
      <c r="C8" s="35">
        <v>288</v>
      </c>
      <c r="D8" s="35">
        <v>458</v>
      </c>
      <c r="E8" s="35">
        <v>515</v>
      </c>
      <c r="F8" s="35">
        <v>1012</v>
      </c>
      <c r="G8" s="35">
        <v>39</v>
      </c>
      <c r="H8" s="35">
        <v>917</v>
      </c>
      <c r="I8" s="36">
        <f aca="true" t="shared" si="0" ref="I8:I22">C8+D8+E8+F8+G8</f>
        <v>2312</v>
      </c>
      <c r="J8" s="37"/>
      <c r="K8" s="38"/>
      <c r="L8" s="38"/>
    </row>
    <row r="9" spans="1:12" ht="12.75">
      <c r="A9" s="33">
        <v>3</v>
      </c>
      <c r="B9" s="39" t="s">
        <v>12</v>
      </c>
      <c r="C9" s="35">
        <v>1167</v>
      </c>
      <c r="D9" s="35">
        <v>3599</v>
      </c>
      <c r="E9" s="35">
        <v>4558</v>
      </c>
      <c r="F9" s="35">
        <v>10196</v>
      </c>
      <c r="G9" s="35">
        <v>2301</v>
      </c>
      <c r="H9" s="35">
        <v>8634</v>
      </c>
      <c r="I9" s="36">
        <f t="shared" si="0"/>
        <v>21821</v>
      </c>
      <c r="J9" s="37"/>
      <c r="K9" s="38"/>
      <c r="L9" s="38"/>
    </row>
    <row r="10" spans="1:12" ht="12.75">
      <c r="A10" s="33">
        <v>4</v>
      </c>
      <c r="B10" s="34" t="s">
        <v>13</v>
      </c>
      <c r="C10" s="35">
        <v>540</v>
      </c>
      <c r="D10" s="35">
        <v>2315</v>
      </c>
      <c r="E10" s="35">
        <v>3424</v>
      </c>
      <c r="F10" s="35">
        <v>15447</v>
      </c>
      <c r="G10" s="35">
        <v>7234</v>
      </c>
      <c r="H10" s="35">
        <v>13302</v>
      </c>
      <c r="I10" s="36">
        <f t="shared" si="0"/>
        <v>28960</v>
      </c>
      <c r="J10" s="37"/>
      <c r="K10" s="38"/>
      <c r="L10" s="38"/>
    </row>
    <row r="11" spans="1:12" ht="38.25">
      <c r="A11" s="33">
        <v>5</v>
      </c>
      <c r="B11" s="34" t="s">
        <v>43</v>
      </c>
      <c r="C11" s="35">
        <v>172</v>
      </c>
      <c r="D11" s="35">
        <v>479</v>
      </c>
      <c r="E11" s="35">
        <v>426</v>
      </c>
      <c r="F11" s="35">
        <v>821</v>
      </c>
      <c r="G11" s="35">
        <v>4</v>
      </c>
      <c r="H11" s="35">
        <v>670</v>
      </c>
      <c r="I11" s="36">
        <f t="shared" si="0"/>
        <v>1902</v>
      </c>
      <c r="J11" s="37"/>
      <c r="K11" s="38"/>
      <c r="L11" s="38"/>
    </row>
    <row r="12" spans="1:12" ht="76.5">
      <c r="A12" s="33">
        <v>6</v>
      </c>
      <c r="B12" s="39" t="s">
        <v>15</v>
      </c>
      <c r="C12" s="35">
        <v>50494</v>
      </c>
      <c r="D12" s="35">
        <v>106952</v>
      </c>
      <c r="E12" s="35">
        <v>157669</v>
      </c>
      <c r="F12" s="35">
        <v>230299</v>
      </c>
      <c r="G12" s="35">
        <v>2492</v>
      </c>
      <c r="H12" s="35">
        <v>218368</v>
      </c>
      <c r="I12" s="36">
        <f t="shared" si="0"/>
        <v>547906</v>
      </c>
      <c r="J12" s="37"/>
      <c r="K12" s="38"/>
      <c r="L12" s="38"/>
    </row>
    <row r="13" spans="1:12" ht="38.25">
      <c r="A13" s="33">
        <v>7</v>
      </c>
      <c r="B13" s="39" t="s">
        <v>16</v>
      </c>
      <c r="C13" s="35">
        <v>67</v>
      </c>
      <c r="D13" s="35">
        <v>342</v>
      </c>
      <c r="E13" s="35">
        <v>220</v>
      </c>
      <c r="F13" s="35">
        <v>835</v>
      </c>
      <c r="G13" s="35">
        <v>508</v>
      </c>
      <c r="H13" s="35">
        <v>933</v>
      </c>
      <c r="I13" s="36">
        <f t="shared" si="0"/>
        <v>1972</v>
      </c>
      <c r="J13" s="37"/>
      <c r="K13" s="38"/>
      <c r="L13" s="38"/>
    </row>
    <row r="14" spans="1:12" ht="76.5">
      <c r="A14" s="33" t="s">
        <v>17</v>
      </c>
      <c r="B14" s="34" t="s">
        <v>18</v>
      </c>
      <c r="C14" s="35">
        <v>242</v>
      </c>
      <c r="D14" s="35">
        <v>4434</v>
      </c>
      <c r="E14" s="35">
        <v>11920</v>
      </c>
      <c r="F14" s="35">
        <v>99909</v>
      </c>
      <c r="G14" s="35">
        <v>242490</v>
      </c>
      <c r="H14" s="35">
        <v>200966</v>
      </c>
      <c r="I14" s="36">
        <f t="shared" si="0"/>
        <v>358995</v>
      </c>
      <c r="J14" s="37"/>
      <c r="K14" s="38"/>
      <c r="L14" s="38"/>
    </row>
    <row r="15" spans="1:12" ht="102">
      <c r="A15" s="33">
        <v>10</v>
      </c>
      <c r="B15" s="39" t="s">
        <v>19</v>
      </c>
      <c r="C15" s="35">
        <v>401</v>
      </c>
      <c r="D15" s="35">
        <v>1233</v>
      </c>
      <c r="E15" s="35">
        <v>917</v>
      </c>
      <c r="F15" s="35">
        <v>2905</v>
      </c>
      <c r="G15" s="35">
        <v>2031</v>
      </c>
      <c r="H15" s="35">
        <v>3549</v>
      </c>
      <c r="I15" s="36">
        <f t="shared" si="0"/>
        <v>7487</v>
      </c>
      <c r="J15" s="37"/>
      <c r="K15" s="38"/>
      <c r="L15" s="38"/>
    </row>
    <row r="16" spans="1:12" ht="114.75">
      <c r="A16" s="33" t="s">
        <v>20</v>
      </c>
      <c r="B16" s="39" t="s">
        <v>21</v>
      </c>
      <c r="C16" s="35">
        <v>1</v>
      </c>
      <c r="D16" s="35">
        <v>24</v>
      </c>
      <c r="E16" s="35">
        <v>24</v>
      </c>
      <c r="F16" s="35">
        <v>20</v>
      </c>
      <c r="G16" s="35">
        <v>11</v>
      </c>
      <c r="H16" s="35">
        <v>40</v>
      </c>
      <c r="I16" s="36">
        <f t="shared" si="0"/>
        <v>80</v>
      </c>
      <c r="J16" s="37"/>
      <c r="K16" s="38"/>
      <c r="L16" s="38"/>
    </row>
    <row r="17" spans="1:12" ht="25.5">
      <c r="A17" s="33">
        <v>13</v>
      </c>
      <c r="B17" s="34" t="s">
        <v>22</v>
      </c>
      <c r="C17" s="35">
        <v>2</v>
      </c>
      <c r="D17" s="35">
        <v>3</v>
      </c>
      <c r="E17" s="35">
        <v>11</v>
      </c>
      <c r="F17" s="35">
        <v>9</v>
      </c>
      <c r="G17" s="35">
        <v>82</v>
      </c>
      <c r="H17" s="35">
        <v>45</v>
      </c>
      <c r="I17" s="36">
        <f t="shared" si="0"/>
        <v>107</v>
      </c>
      <c r="J17" s="37"/>
      <c r="K17" s="38"/>
      <c r="L17" s="38"/>
    </row>
    <row r="18" spans="1:12" ht="51">
      <c r="A18" s="33">
        <v>14</v>
      </c>
      <c r="B18" s="34" t="s">
        <v>23</v>
      </c>
      <c r="C18" s="35">
        <v>24</v>
      </c>
      <c r="D18" s="35">
        <v>159</v>
      </c>
      <c r="E18" s="35">
        <v>108</v>
      </c>
      <c r="F18" s="35">
        <v>519</v>
      </c>
      <c r="G18" s="35">
        <v>1829</v>
      </c>
      <c r="H18" s="35">
        <v>1519</v>
      </c>
      <c r="I18" s="36">
        <f t="shared" si="0"/>
        <v>2639</v>
      </c>
      <c r="J18" s="37"/>
      <c r="K18" s="38"/>
      <c r="L18" s="38"/>
    </row>
    <row r="19" spans="1:12" ht="12.75">
      <c r="A19" s="33">
        <v>15</v>
      </c>
      <c r="B19" s="34" t="s">
        <v>24</v>
      </c>
      <c r="C19" s="35">
        <v>2115</v>
      </c>
      <c r="D19" s="35">
        <v>3355</v>
      </c>
      <c r="E19" s="35">
        <v>7595</v>
      </c>
      <c r="F19" s="35">
        <v>7676</v>
      </c>
      <c r="G19" s="35">
        <v>4806</v>
      </c>
      <c r="H19" s="35">
        <v>11644</v>
      </c>
      <c r="I19" s="36">
        <f t="shared" si="0"/>
        <v>25547</v>
      </c>
      <c r="J19" s="37"/>
      <c r="K19" s="38"/>
      <c r="L19" s="38"/>
    </row>
    <row r="20" spans="1:12" ht="25.5">
      <c r="A20" s="33">
        <v>16</v>
      </c>
      <c r="B20" s="34" t="s">
        <v>25</v>
      </c>
      <c r="C20" s="35">
        <v>21</v>
      </c>
      <c r="D20" s="35">
        <v>338</v>
      </c>
      <c r="E20" s="35">
        <v>513</v>
      </c>
      <c r="F20" s="35">
        <v>976</v>
      </c>
      <c r="G20" s="35">
        <v>553</v>
      </c>
      <c r="H20" s="35">
        <v>1248</v>
      </c>
      <c r="I20" s="36">
        <f t="shared" si="0"/>
        <v>2401</v>
      </c>
      <c r="J20" s="37"/>
      <c r="K20" s="38"/>
      <c r="L20" s="38"/>
    </row>
    <row r="21" spans="1:12" ht="12.75">
      <c r="A21" s="33">
        <v>17</v>
      </c>
      <c r="B21" s="34" t="s">
        <v>26</v>
      </c>
      <c r="C21" s="35">
        <v>820</v>
      </c>
      <c r="D21" s="35">
        <v>3779</v>
      </c>
      <c r="E21" s="35">
        <v>2337</v>
      </c>
      <c r="F21" s="35">
        <v>6304</v>
      </c>
      <c r="G21" s="35">
        <v>3536</v>
      </c>
      <c r="H21" s="35">
        <v>7489</v>
      </c>
      <c r="I21" s="36">
        <f t="shared" si="0"/>
        <v>16776</v>
      </c>
      <c r="J21" s="37"/>
      <c r="K21" s="38"/>
      <c r="L21" s="38"/>
    </row>
    <row r="22" spans="1:12" ht="12.75">
      <c r="A22" s="40" t="s">
        <v>9</v>
      </c>
      <c r="B22" s="41"/>
      <c r="C22" s="42">
        <f>SUM(C7:C21)</f>
        <v>126949</v>
      </c>
      <c r="D22" s="42">
        <f>SUM(D7:D21)</f>
        <v>287040</v>
      </c>
      <c r="E22" s="42">
        <f>SUM(E7:E21)</f>
        <v>431566</v>
      </c>
      <c r="F22" s="42">
        <f>SUM(F7:F21)</f>
        <v>787199</v>
      </c>
      <c r="G22" s="42">
        <f>SUM(G7:G21)</f>
        <v>270191</v>
      </c>
      <c r="H22" s="42">
        <f>SUM(H7:H21)</f>
        <v>837751</v>
      </c>
      <c r="I22" s="50">
        <f t="shared" si="0"/>
        <v>1902945</v>
      </c>
      <c r="J22" s="37"/>
      <c r="K22" s="38"/>
      <c r="L22" s="38"/>
    </row>
    <row r="23" spans="11:12" ht="12.75">
      <c r="K23" s="38"/>
      <c r="L23" s="38"/>
    </row>
    <row r="24" spans="9:12" ht="12.75">
      <c r="I24" s="37"/>
      <c r="K24" s="38"/>
      <c r="L24" s="38"/>
    </row>
    <row r="25" spans="3:9" ht="12.75">
      <c r="C25" s="38"/>
      <c r="D25" s="38"/>
      <c r="E25" s="38"/>
      <c r="F25" s="38"/>
      <c r="G25" s="38"/>
      <c r="H25" s="38"/>
      <c r="I25" s="38"/>
    </row>
    <row r="26" spans="3:9" ht="12.75">
      <c r="C26" s="38"/>
      <c r="D26" s="38"/>
      <c r="E26" s="38"/>
      <c r="F26" s="38"/>
      <c r="G26" s="38"/>
      <c r="H26" s="38"/>
      <c r="I26" s="38"/>
    </row>
    <row r="27" spans="3:9" ht="12.75">
      <c r="C27" s="38"/>
      <c r="D27" s="38"/>
      <c r="E27" s="38"/>
      <c r="F27" s="38"/>
      <c r="G27" s="38"/>
      <c r="H27" s="38"/>
      <c r="I27" s="38"/>
    </row>
    <row r="28" spans="3:12" ht="12.75">
      <c r="C28" s="38"/>
      <c r="D28" s="38"/>
      <c r="E28" s="38"/>
      <c r="F28" s="38"/>
      <c r="G28" s="38"/>
      <c r="H28" s="38"/>
      <c r="I28" s="38"/>
      <c r="K28" s="38"/>
      <c r="L28" s="38"/>
    </row>
    <row r="29" spans="11:12" ht="12.75">
      <c r="K29" s="38"/>
      <c r="L29" s="38"/>
    </row>
    <row r="30" spans="9:12" ht="12.75">
      <c r="I30" s="37"/>
      <c r="K30" s="38"/>
      <c r="L30" s="38"/>
    </row>
    <row r="31" spans="11:12" ht="12.75">
      <c r="K31" s="38"/>
      <c r="L31" s="38"/>
    </row>
    <row r="32" spans="11:12" ht="12.75">
      <c r="K32" s="38"/>
      <c r="L32" s="38"/>
    </row>
    <row r="33" spans="11:12" ht="12.75">
      <c r="K33" s="38"/>
      <c r="L33" s="38"/>
    </row>
    <row r="34" spans="11:12" ht="12.75">
      <c r="K34" s="38"/>
      <c r="L34" s="38"/>
    </row>
    <row r="35" spans="11:12" ht="12.75">
      <c r="K35" s="38"/>
      <c r="L35" s="38"/>
    </row>
    <row r="36" spans="11:12" ht="12.75">
      <c r="K36" s="38"/>
      <c r="L36" s="38"/>
    </row>
    <row r="37" spans="11:12" ht="12.75">
      <c r="K37" s="38"/>
      <c r="L37" s="38"/>
    </row>
    <row r="38" spans="11:12" ht="12.75">
      <c r="K38" s="38"/>
      <c r="L38" s="38"/>
    </row>
    <row r="39" spans="11:12" ht="12.75">
      <c r="K39" s="38"/>
      <c r="L39" s="38"/>
    </row>
    <row r="40" spans="11:12" ht="12.75">
      <c r="K40" s="38"/>
      <c r="L40" s="38"/>
    </row>
    <row r="41" spans="11:12" ht="12.75">
      <c r="K41" s="38"/>
      <c r="L41" s="38"/>
    </row>
    <row r="42" spans="11:12" ht="12.75">
      <c r="K42" s="38"/>
      <c r="L42" s="38"/>
    </row>
    <row r="43" spans="11:12" ht="12.75">
      <c r="K43" s="38"/>
      <c r="L43" s="38"/>
    </row>
    <row r="44" spans="11:12" ht="12.75">
      <c r="K44" s="38"/>
      <c r="L44" s="38"/>
    </row>
    <row r="45" spans="11:12" ht="12.75">
      <c r="K45" s="38"/>
      <c r="L45" s="38"/>
    </row>
    <row r="46" spans="11:12" ht="12.75">
      <c r="K46" s="38"/>
      <c r="L46" s="38"/>
    </row>
    <row r="47" spans="11:12" ht="12.75">
      <c r="K47" s="38"/>
      <c r="L47" s="38"/>
    </row>
    <row r="48" spans="11:12" ht="12.75">
      <c r="K48" s="38"/>
      <c r="L48" s="38"/>
    </row>
    <row r="49" spans="11:12" ht="12.75">
      <c r="K49" s="38"/>
      <c r="L49" s="38"/>
    </row>
    <row r="50" spans="11:12" ht="12.75">
      <c r="K50" s="38"/>
      <c r="L50" s="38"/>
    </row>
    <row r="51" spans="11:12" ht="12.75">
      <c r="K51" s="38"/>
      <c r="L51" s="38"/>
    </row>
    <row r="52" spans="11:12" ht="12.75">
      <c r="K52" s="38"/>
      <c r="L52" s="38"/>
    </row>
    <row r="53" spans="11:12" ht="12.75">
      <c r="K53" s="38"/>
      <c r="L53" s="38"/>
    </row>
    <row r="54" spans="11:12" ht="12.75">
      <c r="K54" s="38"/>
      <c r="L54" s="38"/>
    </row>
    <row r="55" spans="11:12" ht="12.75">
      <c r="K55" s="38"/>
      <c r="L55" s="38"/>
    </row>
    <row r="56" spans="11:12" ht="12.75">
      <c r="K56" s="38"/>
      <c r="L56" s="38"/>
    </row>
    <row r="57" spans="11:12" ht="12.75">
      <c r="K57" s="38"/>
      <c r="L57" s="38"/>
    </row>
    <row r="58" spans="11:12" ht="12.75">
      <c r="K58" s="38"/>
      <c r="L58" s="38"/>
    </row>
    <row r="59" spans="11:12" ht="12.75">
      <c r="K59" s="38"/>
      <c r="L59" s="38"/>
    </row>
    <row r="60" spans="11:12" ht="12.75">
      <c r="K60" s="38"/>
      <c r="L60" s="38"/>
    </row>
    <row r="61" spans="11:12" ht="12.75">
      <c r="K61" s="38"/>
      <c r="L61" s="38"/>
    </row>
    <row r="62" spans="11:12" ht="12.75">
      <c r="K62" s="38"/>
      <c r="L62" s="38"/>
    </row>
    <row r="63" spans="11:12" ht="12.75">
      <c r="K63" s="38"/>
      <c r="L63" s="38"/>
    </row>
    <row r="64" spans="11:12" ht="12.75">
      <c r="K64" s="38"/>
      <c r="L64" s="38"/>
    </row>
    <row r="65" spans="11:12" ht="12.75">
      <c r="K65" s="38"/>
      <c r="L65" s="38"/>
    </row>
    <row r="66" spans="11:12" ht="12.75">
      <c r="K66" s="38"/>
      <c r="L66" s="38"/>
    </row>
    <row r="67" spans="11:12" ht="12.75">
      <c r="K67" s="38"/>
      <c r="L67" s="38"/>
    </row>
    <row r="68" spans="11:12" ht="12.75">
      <c r="K68" s="38"/>
      <c r="L68" s="38"/>
    </row>
    <row r="69" spans="11:12" ht="12.75">
      <c r="K69" s="38"/>
      <c r="L69" s="38"/>
    </row>
    <row r="70" spans="11:12" ht="12.75">
      <c r="K70" s="38"/>
      <c r="L70" s="38"/>
    </row>
    <row r="71" spans="11:12" ht="12.75">
      <c r="K71" s="38"/>
      <c r="L71" s="38"/>
    </row>
    <row r="72" spans="11:12" ht="12.75">
      <c r="K72" s="38"/>
      <c r="L72" s="38"/>
    </row>
    <row r="73" spans="11:12" ht="12.75">
      <c r="K73" s="38"/>
      <c r="L73" s="38"/>
    </row>
    <row r="74" spans="11:12" ht="12.75">
      <c r="K74" s="38"/>
      <c r="L74" s="38"/>
    </row>
    <row r="75" spans="11:12" ht="12.75">
      <c r="K75" s="38"/>
      <c r="L75" s="38"/>
    </row>
    <row r="76" spans="11:12" ht="12.75">
      <c r="K76" s="38"/>
      <c r="L76" s="38"/>
    </row>
    <row r="77" spans="11:12" ht="12.75">
      <c r="K77" s="38"/>
      <c r="L77" s="38"/>
    </row>
    <row r="78" spans="11:12" ht="12.75">
      <c r="K78" s="38"/>
      <c r="L78" s="38"/>
    </row>
    <row r="79" spans="11:12" ht="12.75">
      <c r="K79" s="38"/>
      <c r="L79" s="38"/>
    </row>
    <row r="80" spans="11:12" ht="12.75">
      <c r="K80" s="38"/>
      <c r="L80" s="38"/>
    </row>
    <row r="81" spans="11:12" ht="12.75">
      <c r="K81" s="38"/>
      <c r="L81" s="38"/>
    </row>
  </sheetData>
  <sheetProtection/>
  <mergeCells count="2">
    <mergeCell ref="A3:I3"/>
    <mergeCell ref="A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D1">
      <selection activeCell="O14" sqref="O14"/>
    </sheetView>
  </sheetViews>
  <sheetFormatPr defaultColWidth="8.796875" defaultRowHeight="14.25"/>
  <cols>
    <col min="1" max="1" width="10.09765625" style="6" customWidth="1"/>
    <col min="2" max="2" width="26.296875" style="6" customWidth="1"/>
    <col min="3" max="9" width="6.09765625" style="6" bestFit="1" customWidth="1"/>
    <col min="10" max="15" width="7.296875" style="6" customWidth="1"/>
    <col min="16" max="16384" width="8.8984375" style="6" customWidth="1"/>
  </cols>
  <sheetData>
    <row r="3" spans="1:15" ht="11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1.25">
      <c r="A4" s="47" t="s">
        <v>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7:14" ht="11.25">
      <c r="G5" s="27"/>
      <c r="H5" s="28"/>
      <c r="I5" s="28"/>
      <c r="J5" s="28"/>
      <c r="K5" s="28"/>
      <c r="L5" s="28"/>
      <c r="M5" s="28"/>
      <c r="N5" s="28"/>
    </row>
    <row r="6" spans="1:15" s="14" customFormat="1" ht="33.75">
      <c r="A6" s="1" t="s">
        <v>1</v>
      </c>
      <c r="B6" s="1" t="s">
        <v>2</v>
      </c>
      <c r="C6" s="25">
        <v>40179</v>
      </c>
      <c r="D6" s="25">
        <v>40210</v>
      </c>
      <c r="E6" s="25">
        <v>40238</v>
      </c>
      <c r="F6" s="25">
        <v>40269</v>
      </c>
      <c r="G6" s="26">
        <v>40299</v>
      </c>
      <c r="H6" s="26">
        <v>40330</v>
      </c>
      <c r="I6" s="26">
        <v>40360</v>
      </c>
      <c r="J6" s="26">
        <v>40391</v>
      </c>
      <c r="K6" s="26">
        <v>40422</v>
      </c>
      <c r="L6" s="26">
        <v>40452</v>
      </c>
      <c r="M6" s="26">
        <v>40483</v>
      </c>
      <c r="N6" s="26">
        <v>40513</v>
      </c>
      <c r="O6" s="1" t="s">
        <v>53</v>
      </c>
    </row>
    <row r="7" spans="1:18" ht="78.75">
      <c r="A7" s="7">
        <v>1</v>
      </c>
      <c r="B7" s="8" t="s">
        <v>10</v>
      </c>
      <c r="C7" s="23">
        <v>877508</v>
      </c>
      <c r="D7" s="23">
        <v>878734</v>
      </c>
      <c r="E7" s="23">
        <v>879631</v>
      </c>
      <c r="F7" s="23">
        <v>880228</v>
      </c>
      <c r="G7" s="22">
        <v>882290</v>
      </c>
      <c r="H7" s="22">
        <v>885347</v>
      </c>
      <c r="I7" s="22">
        <v>885398</v>
      </c>
      <c r="J7" s="22">
        <v>882199</v>
      </c>
      <c r="K7" s="22">
        <v>883718</v>
      </c>
      <c r="L7" s="36">
        <v>882957</v>
      </c>
      <c r="M7" s="36">
        <v>883529</v>
      </c>
      <c r="N7" s="51">
        <v>884040</v>
      </c>
      <c r="O7" s="23">
        <f>N7-M7</f>
        <v>511</v>
      </c>
      <c r="P7" s="16"/>
      <c r="Q7" s="16"/>
      <c r="R7" s="16"/>
    </row>
    <row r="8" spans="1:18" ht="101.25">
      <c r="A8" s="7">
        <v>2</v>
      </c>
      <c r="B8" s="10" t="s">
        <v>11</v>
      </c>
      <c r="C8" s="23">
        <v>2379</v>
      </c>
      <c r="D8" s="23">
        <v>2363</v>
      </c>
      <c r="E8" s="23">
        <v>2344</v>
      </c>
      <c r="F8" s="23">
        <v>2301</v>
      </c>
      <c r="G8" s="22">
        <v>2307</v>
      </c>
      <c r="H8" s="22">
        <v>2290</v>
      </c>
      <c r="I8" s="22">
        <v>2251</v>
      </c>
      <c r="J8" s="22">
        <v>2238</v>
      </c>
      <c r="K8" s="22">
        <v>2262</v>
      </c>
      <c r="L8" s="36">
        <v>2268</v>
      </c>
      <c r="M8" s="36">
        <v>2291</v>
      </c>
      <c r="N8" s="51">
        <v>2312</v>
      </c>
      <c r="O8" s="23">
        <f aca="true" t="shared" si="0" ref="O8:O22">N8-M8</f>
        <v>21</v>
      </c>
      <c r="P8" s="16"/>
      <c r="Q8" s="16"/>
      <c r="R8" s="16"/>
    </row>
    <row r="9" spans="1:18" ht="12.75">
      <c r="A9" s="7">
        <v>3</v>
      </c>
      <c r="B9" s="10" t="s">
        <v>12</v>
      </c>
      <c r="C9" s="23">
        <v>21746</v>
      </c>
      <c r="D9" s="23">
        <v>21699</v>
      </c>
      <c r="E9" s="23">
        <v>21634</v>
      </c>
      <c r="F9" s="23">
        <v>21587</v>
      </c>
      <c r="G9" s="22">
        <v>21626</v>
      </c>
      <c r="H9" s="22">
        <v>21587</v>
      </c>
      <c r="I9" s="22">
        <v>21578</v>
      </c>
      <c r="J9" s="22">
        <v>21634</v>
      </c>
      <c r="K9" s="22">
        <v>21686</v>
      </c>
      <c r="L9" s="36">
        <v>21794</v>
      </c>
      <c r="M9" s="36">
        <v>21867</v>
      </c>
      <c r="N9" s="51">
        <v>21821</v>
      </c>
      <c r="O9" s="23">
        <f t="shared" si="0"/>
        <v>-46</v>
      </c>
      <c r="P9" s="16"/>
      <c r="Q9" s="16"/>
      <c r="R9" s="16"/>
    </row>
    <row r="10" spans="1:18" ht="12.75">
      <c r="A10" s="7">
        <v>4</v>
      </c>
      <c r="B10" s="8" t="s">
        <v>13</v>
      </c>
      <c r="C10" s="23">
        <v>28219</v>
      </c>
      <c r="D10" s="23">
        <v>28251</v>
      </c>
      <c r="E10" s="23">
        <v>28574</v>
      </c>
      <c r="F10" s="23">
        <v>28789</v>
      </c>
      <c r="G10" s="22">
        <v>28918</v>
      </c>
      <c r="H10" s="22">
        <v>28982</v>
      </c>
      <c r="I10" s="22">
        <v>28929</v>
      </c>
      <c r="J10" s="22">
        <v>28913</v>
      </c>
      <c r="K10" s="22">
        <v>28853</v>
      </c>
      <c r="L10" s="36">
        <v>28852</v>
      </c>
      <c r="M10" s="36">
        <v>28879</v>
      </c>
      <c r="N10" s="51">
        <v>28960</v>
      </c>
      <c r="O10" s="23">
        <f t="shared" si="0"/>
        <v>81</v>
      </c>
      <c r="P10" s="16"/>
      <c r="Q10" s="16"/>
      <c r="R10" s="16"/>
    </row>
    <row r="11" spans="1:18" ht="33.75">
      <c r="A11" s="7">
        <v>5</v>
      </c>
      <c r="B11" s="8" t="s">
        <v>43</v>
      </c>
      <c r="C11" s="23">
        <v>2125</v>
      </c>
      <c r="D11" s="23">
        <v>2114</v>
      </c>
      <c r="E11" s="23">
        <v>2080</v>
      </c>
      <c r="F11" s="23">
        <v>2076</v>
      </c>
      <c r="G11" s="22">
        <v>2027</v>
      </c>
      <c r="H11" s="22">
        <v>2029</v>
      </c>
      <c r="I11" s="22">
        <v>2035</v>
      </c>
      <c r="J11" s="22">
        <v>2041</v>
      </c>
      <c r="K11" s="22">
        <v>2017</v>
      </c>
      <c r="L11" s="36">
        <v>1939</v>
      </c>
      <c r="M11" s="36">
        <v>1927</v>
      </c>
      <c r="N11" s="51">
        <v>1902</v>
      </c>
      <c r="O11" s="23">
        <f t="shared" si="0"/>
        <v>-25</v>
      </c>
      <c r="P11" s="16"/>
      <c r="Q11" s="16"/>
      <c r="R11" s="16"/>
    </row>
    <row r="12" spans="1:18" ht="78.75">
      <c r="A12" s="7">
        <v>6</v>
      </c>
      <c r="B12" s="10" t="s">
        <v>15</v>
      </c>
      <c r="C12" s="23">
        <v>556997</v>
      </c>
      <c r="D12" s="23">
        <v>557528</v>
      </c>
      <c r="E12" s="23">
        <v>557311</v>
      </c>
      <c r="F12" s="23">
        <v>554561</v>
      </c>
      <c r="G12" s="22">
        <v>552868</v>
      </c>
      <c r="H12" s="22">
        <v>549972</v>
      </c>
      <c r="I12" s="22">
        <v>546087</v>
      </c>
      <c r="J12" s="22">
        <v>546615</v>
      </c>
      <c r="K12" s="22">
        <v>546836</v>
      </c>
      <c r="L12" s="36">
        <v>546028</v>
      </c>
      <c r="M12" s="36">
        <v>547089</v>
      </c>
      <c r="N12" s="51">
        <v>547906</v>
      </c>
      <c r="O12" s="23">
        <f t="shared" si="0"/>
        <v>817</v>
      </c>
      <c r="P12" s="16"/>
      <c r="Q12" s="16"/>
      <c r="R12" s="16"/>
    </row>
    <row r="13" spans="1:18" ht="45">
      <c r="A13" s="7">
        <v>7</v>
      </c>
      <c r="B13" s="10" t="s">
        <v>16</v>
      </c>
      <c r="C13" s="23">
        <v>2027</v>
      </c>
      <c r="D13" s="23">
        <v>2018</v>
      </c>
      <c r="E13" s="23">
        <v>2022</v>
      </c>
      <c r="F13" s="23">
        <v>2036</v>
      </c>
      <c r="G13" s="22">
        <v>2050</v>
      </c>
      <c r="H13" s="22">
        <v>2040</v>
      </c>
      <c r="I13" s="22">
        <v>2062</v>
      </c>
      <c r="J13" s="22">
        <v>2031</v>
      </c>
      <c r="K13" s="22">
        <v>2007</v>
      </c>
      <c r="L13" s="36">
        <v>2021</v>
      </c>
      <c r="M13" s="36">
        <v>2028</v>
      </c>
      <c r="N13" s="51">
        <v>1972</v>
      </c>
      <c r="O13" s="23">
        <f t="shared" si="0"/>
        <v>-56</v>
      </c>
      <c r="P13" s="16"/>
      <c r="Q13" s="16"/>
      <c r="R13" s="16"/>
    </row>
    <row r="14" spans="1:18" ht="78.75">
      <c r="A14" s="7" t="s">
        <v>17</v>
      </c>
      <c r="B14" s="8" t="s">
        <v>18</v>
      </c>
      <c r="C14" s="23">
        <v>356478</v>
      </c>
      <c r="D14" s="23">
        <v>356368</v>
      </c>
      <c r="E14" s="23">
        <v>356852</v>
      </c>
      <c r="F14" s="23">
        <v>356559</v>
      </c>
      <c r="G14" s="22">
        <v>358046</v>
      </c>
      <c r="H14" s="22">
        <v>359548</v>
      </c>
      <c r="I14" s="22">
        <v>357705</v>
      </c>
      <c r="J14" s="22">
        <v>358848</v>
      </c>
      <c r="K14" s="22">
        <v>358449</v>
      </c>
      <c r="L14" s="36">
        <v>359837</v>
      </c>
      <c r="M14" s="36">
        <v>361051</v>
      </c>
      <c r="N14" s="51">
        <v>358995</v>
      </c>
      <c r="O14" s="23">
        <f t="shared" si="0"/>
        <v>-2056</v>
      </c>
      <c r="P14" s="16"/>
      <c r="Q14" s="16"/>
      <c r="R14" s="16"/>
    </row>
    <row r="15" spans="1:18" ht="112.5">
      <c r="A15" s="7">
        <v>10</v>
      </c>
      <c r="B15" s="10" t="s">
        <v>19</v>
      </c>
      <c r="C15" s="23">
        <v>7628</v>
      </c>
      <c r="D15" s="23">
        <v>7685</v>
      </c>
      <c r="E15" s="23">
        <v>7688</v>
      </c>
      <c r="F15" s="23">
        <v>7637</v>
      </c>
      <c r="G15" s="22">
        <v>7618</v>
      </c>
      <c r="H15" s="22">
        <v>7631</v>
      </c>
      <c r="I15" s="22">
        <v>7582</v>
      </c>
      <c r="J15" s="22">
        <v>7580</v>
      </c>
      <c r="K15" s="22">
        <v>7574</v>
      </c>
      <c r="L15" s="36">
        <v>7529</v>
      </c>
      <c r="M15" s="36">
        <v>7474</v>
      </c>
      <c r="N15" s="51">
        <v>7487</v>
      </c>
      <c r="O15" s="23">
        <f t="shared" si="0"/>
        <v>13</v>
      </c>
      <c r="P15" s="16"/>
      <c r="Q15" s="16"/>
      <c r="R15" s="16"/>
    </row>
    <row r="16" spans="1:18" ht="123.75">
      <c r="A16" s="7" t="s">
        <v>20</v>
      </c>
      <c r="B16" s="10" t="s">
        <v>21</v>
      </c>
      <c r="C16" s="23">
        <v>67</v>
      </c>
      <c r="D16" s="23">
        <v>72</v>
      </c>
      <c r="E16" s="23">
        <v>72</v>
      </c>
      <c r="F16" s="23">
        <v>71</v>
      </c>
      <c r="G16" s="22">
        <v>71</v>
      </c>
      <c r="H16" s="22">
        <v>71</v>
      </c>
      <c r="I16" s="22">
        <v>70</v>
      </c>
      <c r="J16" s="22">
        <v>76</v>
      </c>
      <c r="K16" s="22">
        <v>76</v>
      </c>
      <c r="L16" s="36">
        <v>80</v>
      </c>
      <c r="M16" s="36">
        <v>80</v>
      </c>
      <c r="N16" s="51">
        <v>80</v>
      </c>
      <c r="O16" s="23">
        <f t="shared" si="0"/>
        <v>0</v>
      </c>
      <c r="P16" s="16"/>
      <c r="Q16" s="16"/>
      <c r="R16" s="16"/>
    </row>
    <row r="17" spans="1:18" ht="33.75">
      <c r="A17" s="7">
        <v>13</v>
      </c>
      <c r="B17" s="8" t="s">
        <v>22</v>
      </c>
      <c r="C17" s="23">
        <v>123</v>
      </c>
      <c r="D17" s="23">
        <v>123</v>
      </c>
      <c r="E17" s="23">
        <v>121</v>
      </c>
      <c r="F17" s="23">
        <v>121</v>
      </c>
      <c r="G17" s="22">
        <v>118</v>
      </c>
      <c r="H17" s="22">
        <v>117</v>
      </c>
      <c r="I17" s="22">
        <v>118</v>
      </c>
      <c r="J17" s="22">
        <v>114</v>
      </c>
      <c r="K17" s="22">
        <v>110</v>
      </c>
      <c r="L17" s="36">
        <v>104</v>
      </c>
      <c r="M17" s="36">
        <v>104</v>
      </c>
      <c r="N17" s="51">
        <v>107</v>
      </c>
      <c r="O17" s="23">
        <f t="shared" si="0"/>
        <v>3</v>
      </c>
      <c r="P17" s="16"/>
      <c r="Q17" s="16"/>
      <c r="R17" s="16"/>
    </row>
    <row r="18" spans="1:18" ht="56.25">
      <c r="A18" s="7">
        <v>14</v>
      </c>
      <c r="B18" s="8" t="s">
        <v>23</v>
      </c>
      <c r="C18" s="23">
        <v>2945</v>
      </c>
      <c r="D18" s="23">
        <v>2920</v>
      </c>
      <c r="E18" s="23">
        <v>2873</v>
      </c>
      <c r="F18" s="23">
        <v>2821</v>
      </c>
      <c r="G18" s="22">
        <v>2811</v>
      </c>
      <c r="H18" s="22">
        <v>2797</v>
      </c>
      <c r="I18" s="22">
        <v>2757</v>
      </c>
      <c r="J18" s="22">
        <v>2751</v>
      </c>
      <c r="K18" s="22">
        <v>2718</v>
      </c>
      <c r="L18" s="36">
        <v>2707</v>
      </c>
      <c r="M18" s="36">
        <v>2698</v>
      </c>
      <c r="N18" s="51">
        <v>2639</v>
      </c>
      <c r="O18" s="23">
        <f t="shared" si="0"/>
        <v>-59</v>
      </c>
      <c r="P18" s="16"/>
      <c r="Q18" s="16"/>
      <c r="R18" s="16"/>
    </row>
    <row r="19" spans="1:18" ht="12.75">
      <c r="A19" s="7">
        <v>15</v>
      </c>
      <c r="B19" s="8" t="s">
        <v>24</v>
      </c>
      <c r="C19" s="23">
        <v>11211</v>
      </c>
      <c r="D19" s="23">
        <v>13438</v>
      </c>
      <c r="E19" s="23">
        <v>15446</v>
      </c>
      <c r="F19" s="23">
        <v>17100</v>
      </c>
      <c r="G19" s="22">
        <v>18253</v>
      </c>
      <c r="H19" s="22">
        <v>19644</v>
      </c>
      <c r="I19" s="22">
        <v>20749</v>
      </c>
      <c r="J19" s="22">
        <v>21850</v>
      </c>
      <c r="K19" s="22">
        <v>23068</v>
      </c>
      <c r="L19" s="36">
        <v>23985</v>
      </c>
      <c r="M19" s="36">
        <v>24817</v>
      </c>
      <c r="N19" s="51">
        <v>25547</v>
      </c>
      <c r="O19" s="23">
        <f t="shared" si="0"/>
        <v>730</v>
      </c>
      <c r="P19" s="16"/>
      <c r="Q19" s="16"/>
      <c r="R19" s="16"/>
    </row>
    <row r="20" spans="1:18" ht="22.5">
      <c r="A20" s="7">
        <v>16</v>
      </c>
      <c r="B20" s="8" t="s">
        <v>25</v>
      </c>
      <c r="C20" s="23">
        <v>2862</v>
      </c>
      <c r="D20" s="23">
        <v>2780</v>
      </c>
      <c r="E20" s="23">
        <v>2720</v>
      </c>
      <c r="F20" s="23">
        <v>2671</v>
      </c>
      <c r="G20" s="22">
        <v>2646</v>
      </c>
      <c r="H20" s="22">
        <v>2610</v>
      </c>
      <c r="I20" s="22">
        <v>2568</v>
      </c>
      <c r="J20" s="22">
        <v>2547</v>
      </c>
      <c r="K20" s="22">
        <v>2511</v>
      </c>
      <c r="L20" s="36">
        <v>2473</v>
      </c>
      <c r="M20" s="36">
        <v>2453</v>
      </c>
      <c r="N20" s="51">
        <v>2401</v>
      </c>
      <c r="O20" s="23">
        <f t="shared" si="0"/>
        <v>-52</v>
      </c>
      <c r="P20" s="16"/>
      <c r="Q20" s="16"/>
      <c r="R20" s="16"/>
    </row>
    <row r="21" spans="1:18" ht="12.75">
      <c r="A21" s="7">
        <v>17</v>
      </c>
      <c r="B21" s="8" t="s">
        <v>26</v>
      </c>
      <c r="C21" s="23">
        <v>18875</v>
      </c>
      <c r="D21" s="23">
        <v>18855</v>
      </c>
      <c r="E21" s="23">
        <v>18765</v>
      </c>
      <c r="F21" s="23">
        <v>18483</v>
      </c>
      <c r="G21" s="22">
        <v>18514</v>
      </c>
      <c r="H21" s="22">
        <v>18410</v>
      </c>
      <c r="I21" s="22">
        <v>18354</v>
      </c>
      <c r="J21" s="22">
        <v>18352</v>
      </c>
      <c r="K21" s="22">
        <v>17983</v>
      </c>
      <c r="L21" s="36">
        <v>17840</v>
      </c>
      <c r="M21" s="36">
        <v>17170</v>
      </c>
      <c r="N21" s="51">
        <v>16776</v>
      </c>
      <c r="O21" s="23">
        <f t="shared" si="0"/>
        <v>-394</v>
      </c>
      <c r="P21" s="16"/>
      <c r="Q21" s="16"/>
      <c r="R21" s="16"/>
    </row>
    <row r="22" spans="1:18" ht="11.25">
      <c r="A22" s="3" t="s">
        <v>9</v>
      </c>
      <c r="B22" s="11"/>
      <c r="C22" s="24">
        <v>1891190</v>
      </c>
      <c r="D22" s="24">
        <v>1894948</v>
      </c>
      <c r="E22" s="24">
        <v>1898133</v>
      </c>
      <c r="F22" s="24">
        <v>1897041</v>
      </c>
      <c r="G22" s="24">
        <v>1900163</v>
      </c>
      <c r="H22" s="24">
        <v>1903075</v>
      </c>
      <c r="I22" s="24">
        <v>1898243</v>
      </c>
      <c r="J22" s="24">
        <v>1897789</v>
      </c>
      <c r="K22" s="24">
        <v>1899868</v>
      </c>
      <c r="L22" s="24">
        <v>1900414</v>
      </c>
      <c r="M22" s="24">
        <f>SUM(M7:M21)</f>
        <v>1903457</v>
      </c>
      <c r="N22" s="24">
        <f>SUM(N7:N21)</f>
        <v>1902945</v>
      </c>
      <c r="O22" s="24">
        <f t="shared" si="0"/>
        <v>-512</v>
      </c>
      <c r="P22" s="16"/>
      <c r="Q22" s="16"/>
      <c r="R22" s="16"/>
    </row>
    <row r="23" spans="3:16" ht="11.2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6"/>
    </row>
    <row r="24" spans="3:16" ht="11.2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6"/>
    </row>
    <row r="25" spans="3:16" ht="11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6"/>
    </row>
    <row r="26" spans="3:16" ht="11.2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6"/>
    </row>
    <row r="27" spans="3:16" ht="11.2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6"/>
    </row>
    <row r="28" spans="3:16" ht="11.2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6"/>
    </row>
    <row r="29" spans="3:16" ht="11.2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6"/>
    </row>
    <row r="30" spans="3:16" ht="11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6"/>
    </row>
    <row r="31" spans="3:16" ht="11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6"/>
    </row>
    <row r="32" spans="3:16" ht="11.2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6"/>
    </row>
    <row r="33" spans="3:16" ht="11.2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6"/>
    </row>
    <row r="34" spans="3:16" ht="11.2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6"/>
    </row>
    <row r="35" spans="3:16" ht="11.2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6"/>
    </row>
    <row r="36" spans="3:16" ht="11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16"/>
    </row>
    <row r="37" spans="3:16" ht="11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16"/>
    </row>
    <row r="38" spans="3:16" ht="11.2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6"/>
    </row>
    <row r="39" spans="3:16" ht="11.2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6"/>
    </row>
    <row r="40" spans="3:16" ht="11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6"/>
    </row>
    <row r="41" spans="3:16" ht="11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6"/>
    </row>
    <row r="42" spans="3:16" ht="11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6"/>
    </row>
    <row r="43" spans="3:16" ht="11.2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6"/>
    </row>
    <row r="44" spans="3:16" ht="11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6"/>
    </row>
    <row r="45" spans="3:16" ht="11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6"/>
    </row>
    <row r="46" spans="3:16" ht="11.2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6"/>
    </row>
    <row r="47" spans="3:16" ht="11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6"/>
    </row>
    <row r="48" spans="3:16" ht="11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6"/>
    </row>
    <row r="49" spans="3:16" ht="11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6"/>
    </row>
    <row r="50" spans="3:16" ht="11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6"/>
    </row>
    <row r="51" spans="3:16" ht="11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6"/>
    </row>
    <row r="52" spans="3:15" ht="11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1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1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1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3:15" ht="11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3:15" ht="11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3:15" ht="11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3:15" ht="11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3:15" ht="11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</sheetData>
  <sheetProtection/>
  <mergeCells count="2">
    <mergeCell ref="A4:O4"/>
    <mergeCell ref="A3:O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9.296875" style="6" customWidth="1"/>
    <col min="2" max="2" width="32.09765625" style="6" customWidth="1"/>
    <col min="3" max="7" width="9" style="6" bestFit="1" customWidth="1"/>
    <col min="8" max="8" width="9.59765625" style="6" bestFit="1" customWidth="1"/>
    <col min="9" max="9" width="9.09765625" style="6" bestFit="1" customWidth="1"/>
    <col min="10" max="10" width="11.09765625" style="6" bestFit="1" customWidth="1"/>
    <col min="11" max="16384" width="8.8984375" style="6" customWidth="1"/>
  </cols>
  <sheetData>
    <row r="2" spans="1:9" ht="11.2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1.25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4" ht="11.25">
      <c r="I4" s="15" t="s">
        <v>30</v>
      </c>
    </row>
    <row r="5" spans="1:9" s="14" customFormat="1" ht="33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</row>
    <row r="6" spans="1:12" ht="56.25">
      <c r="A6" s="7">
        <v>1</v>
      </c>
      <c r="B6" s="8" t="s">
        <v>10</v>
      </c>
      <c r="C6" s="9">
        <v>68855</v>
      </c>
      <c r="D6" s="9">
        <v>161230</v>
      </c>
      <c r="E6" s="9">
        <v>241325</v>
      </c>
      <c r="F6" s="9">
        <v>404938</v>
      </c>
      <c r="G6" s="9">
        <v>2386</v>
      </c>
      <c r="H6" s="9">
        <v>366653</v>
      </c>
      <c r="I6" s="17">
        <v>878734</v>
      </c>
      <c r="J6" s="19"/>
      <c r="K6" s="19"/>
      <c r="L6" s="19"/>
    </row>
    <row r="7" spans="1:12" ht="90">
      <c r="A7" s="7">
        <v>2</v>
      </c>
      <c r="B7" s="10" t="s">
        <v>11</v>
      </c>
      <c r="C7" s="9">
        <v>302</v>
      </c>
      <c r="D7" s="9">
        <v>462</v>
      </c>
      <c r="E7" s="9">
        <v>544</v>
      </c>
      <c r="F7" s="9">
        <v>1014</v>
      </c>
      <c r="G7" s="9">
        <v>41</v>
      </c>
      <c r="H7" s="9">
        <v>944</v>
      </c>
      <c r="I7" s="17">
        <v>2363</v>
      </c>
      <c r="J7" s="19"/>
      <c r="K7" s="19"/>
      <c r="L7" s="19"/>
    </row>
    <row r="8" spans="1:12" ht="11.25">
      <c r="A8" s="7">
        <v>3</v>
      </c>
      <c r="B8" s="10" t="s">
        <v>12</v>
      </c>
      <c r="C8" s="9">
        <v>1199</v>
      </c>
      <c r="D8" s="9">
        <v>3630</v>
      </c>
      <c r="E8" s="9">
        <v>4500</v>
      </c>
      <c r="F8" s="9">
        <v>10079</v>
      </c>
      <c r="G8" s="9">
        <v>2291</v>
      </c>
      <c r="H8" s="9">
        <v>8550</v>
      </c>
      <c r="I8" s="17">
        <v>21699</v>
      </c>
      <c r="J8" s="19"/>
      <c r="K8" s="19"/>
      <c r="L8" s="19"/>
    </row>
    <row r="9" spans="1:12" ht="11.25">
      <c r="A9" s="7">
        <v>4</v>
      </c>
      <c r="B9" s="8" t="s">
        <v>13</v>
      </c>
      <c r="C9" s="9">
        <v>418</v>
      </c>
      <c r="D9" s="9">
        <v>2177</v>
      </c>
      <c r="E9" s="9">
        <v>3129</v>
      </c>
      <c r="F9" s="9">
        <v>15086</v>
      </c>
      <c r="G9" s="9">
        <v>7441</v>
      </c>
      <c r="H9" s="9">
        <v>13093</v>
      </c>
      <c r="I9" s="17">
        <v>28251</v>
      </c>
      <c r="J9" s="19"/>
      <c r="K9" s="19"/>
      <c r="L9" s="19"/>
    </row>
    <row r="10" spans="1:12" ht="22.5">
      <c r="A10" s="7">
        <v>5</v>
      </c>
      <c r="B10" s="8" t="s">
        <v>14</v>
      </c>
      <c r="C10" s="9">
        <v>200</v>
      </c>
      <c r="D10" s="9">
        <v>527</v>
      </c>
      <c r="E10" s="9">
        <v>484</v>
      </c>
      <c r="F10" s="9">
        <v>899</v>
      </c>
      <c r="G10" s="9">
        <v>4</v>
      </c>
      <c r="H10" s="9">
        <v>748</v>
      </c>
      <c r="I10" s="17">
        <v>2114</v>
      </c>
      <c r="J10" s="19"/>
      <c r="K10" s="19"/>
      <c r="L10" s="19"/>
    </row>
    <row r="11" spans="1:12" ht="67.5">
      <c r="A11" s="7">
        <v>6</v>
      </c>
      <c r="B11" s="10" t="s">
        <v>15</v>
      </c>
      <c r="C11" s="9">
        <v>51749</v>
      </c>
      <c r="D11" s="9">
        <v>110240</v>
      </c>
      <c r="E11" s="9">
        <v>161574</v>
      </c>
      <c r="F11" s="9">
        <v>231599</v>
      </c>
      <c r="G11" s="9">
        <v>2366</v>
      </c>
      <c r="H11" s="9">
        <v>221511</v>
      </c>
      <c r="I11" s="17">
        <v>557528</v>
      </c>
      <c r="J11" s="19"/>
      <c r="K11" s="19"/>
      <c r="L11" s="19"/>
    </row>
    <row r="12" spans="1:12" ht="33.75">
      <c r="A12" s="7">
        <v>7</v>
      </c>
      <c r="B12" s="10" t="s">
        <v>16</v>
      </c>
      <c r="C12" s="9">
        <v>79</v>
      </c>
      <c r="D12" s="9">
        <v>349</v>
      </c>
      <c r="E12" s="9">
        <v>247</v>
      </c>
      <c r="F12" s="9">
        <v>849</v>
      </c>
      <c r="G12" s="9">
        <v>494</v>
      </c>
      <c r="H12" s="9">
        <v>946</v>
      </c>
      <c r="I12" s="17">
        <v>2018</v>
      </c>
      <c r="J12" s="19"/>
      <c r="K12" s="19"/>
      <c r="L12" s="19"/>
    </row>
    <row r="13" spans="1:12" ht="56.25">
      <c r="A13" s="7" t="s">
        <v>17</v>
      </c>
      <c r="B13" s="8" t="s">
        <v>18</v>
      </c>
      <c r="C13" s="9">
        <v>259</v>
      </c>
      <c r="D13" s="9">
        <v>4767</v>
      </c>
      <c r="E13" s="9">
        <v>12410</v>
      </c>
      <c r="F13" s="9">
        <v>101528</v>
      </c>
      <c r="G13" s="9">
        <v>237404</v>
      </c>
      <c r="H13" s="9">
        <v>199150</v>
      </c>
      <c r="I13" s="17">
        <v>356368</v>
      </c>
      <c r="J13" s="19"/>
      <c r="K13" s="19"/>
      <c r="L13" s="19"/>
    </row>
    <row r="14" spans="1:12" ht="90">
      <c r="A14" s="7">
        <v>10</v>
      </c>
      <c r="B14" s="10" t="s">
        <v>19</v>
      </c>
      <c r="C14" s="9">
        <v>455</v>
      </c>
      <c r="D14" s="9">
        <v>1246</v>
      </c>
      <c r="E14" s="9">
        <v>955</v>
      </c>
      <c r="F14" s="9">
        <v>2904</v>
      </c>
      <c r="G14" s="9">
        <v>2125</v>
      </c>
      <c r="H14" s="9">
        <v>3675</v>
      </c>
      <c r="I14" s="17">
        <v>7685</v>
      </c>
      <c r="J14" s="19"/>
      <c r="K14" s="19"/>
      <c r="L14" s="19"/>
    </row>
    <row r="15" spans="1:12" ht="101.25">
      <c r="A15" s="7" t="s">
        <v>20</v>
      </c>
      <c r="B15" s="10" t="s">
        <v>21</v>
      </c>
      <c r="C15" s="9"/>
      <c r="D15" s="9">
        <v>21</v>
      </c>
      <c r="E15" s="9">
        <v>22</v>
      </c>
      <c r="F15" s="9">
        <v>18</v>
      </c>
      <c r="G15" s="9">
        <v>11</v>
      </c>
      <c r="H15" s="9">
        <v>33</v>
      </c>
      <c r="I15" s="17">
        <v>72</v>
      </c>
      <c r="J15" s="19"/>
      <c r="K15" s="19"/>
      <c r="L15" s="19"/>
    </row>
    <row r="16" spans="1:12" ht="22.5">
      <c r="A16" s="7">
        <v>13</v>
      </c>
      <c r="B16" s="8" t="s">
        <v>22</v>
      </c>
      <c r="C16" s="9">
        <v>4</v>
      </c>
      <c r="D16" s="9">
        <v>3</v>
      </c>
      <c r="E16" s="9">
        <v>18</v>
      </c>
      <c r="F16" s="9">
        <v>11</v>
      </c>
      <c r="G16" s="9">
        <v>87</v>
      </c>
      <c r="H16" s="9">
        <v>54</v>
      </c>
      <c r="I16" s="17">
        <v>123</v>
      </c>
      <c r="J16" s="19"/>
      <c r="K16" s="19"/>
      <c r="L16" s="19"/>
    </row>
    <row r="17" spans="1:12" ht="45">
      <c r="A17" s="7">
        <v>14</v>
      </c>
      <c r="B17" s="8" t="s">
        <v>23</v>
      </c>
      <c r="C17" s="9">
        <v>32</v>
      </c>
      <c r="D17" s="9">
        <v>168</v>
      </c>
      <c r="E17" s="9">
        <v>116</v>
      </c>
      <c r="F17" s="9">
        <v>531</v>
      </c>
      <c r="G17" s="9">
        <v>2073</v>
      </c>
      <c r="H17" s="9">
        <v>1657</v>
      </c>
      <c r="I17" s="17">
        <v>2920</v>
      </c>
      <c r="J17" s="19"/>
      <c r="K17" s="19"/>
      <c r="L17" s="19"/>
    </row>
    <row r="18" spans="1:12" ht="11.25">
      <c r="A18" s="7">
        <v>15</v>
      </c>
      <c r="B18" s="8" t="s">
        <v>24</v>
      </c>
      <c r="C18" s="9">
        <v>922</v>
      </c>
      <c r="D18" s="9">
        <v>1609</v>
      </c>
      <c r="E18" s="9">
        <v>3671</v>
      </c>
      <c r="F18" s="9">
        <v>3857</v>
      </c>
      <c r="G18" s="9">
        <v>3379</v>
      </c>
      <c r="H18" s="9">
        <v>6451</v>
      </c>
      <c r="I18" s="17">
        <v>13438</v>
      </c>
      <c r="J18" s="19"/>
      <c r="K18" s="19"/>
      <c r="L18" s="19"/>
    </row>
    <row r="19" spans="1:12" ht="22.5">
      <c r="A19" s="7">
        <v>16</v>
      </c>
      <c r="B19" s="8" t="s">
        <v>25</v>
      </c>
      <c r="C19" s="18">
        <v>23</v>
      </c>
      <c r="D19" s="18">
        <v>424</v>
      </c>
      <c r="E19" s="18">
        <v>579</v>
      </c>
      <c r="F19" s="18">
        <v>1094</v>
      </c>
      <c r="G19" s="18">
        <v>660</v>
      </c>
      <c r="H19" s="18">
        <v>1446</v>
      </c>
      <c r="I19" s="17">
        <v>2780</v>
      </c>
      <c r="J19" s="19"/>
      <c r="K19" s="19"/>
      <c r="L19" s="19"/>
    </row>
    <row r="20" spans="1:12" ht="11.25">
      <c r="A20" s="7">
        <v>17</v>
      </c>
      <c r="B20" s="8" t="s">
        <v>26</v>
      </c>
      <c r="C20" s="18">
        <v>1003</v>
      </c>
      <c r="D20" s="18">
        <v>4409</v>
      </c>
      <c r="E20" s="18">
        <v>2978</v>
      </c>
      <c r="F20" s="18">
        <v>7028</v>
      </c>
      <c r="G20" s="18">
        <v>3437</v>
      </c>
      <c r="H20" s="18">
        <v>8277</v>
      </c>
      <c r="I20" s="17">
        <v>18855</v>
      </c>
      <c r="J20" s="19"/>
      <c r="K20" s="19"/>
      <c r="L20" s="19"/>
    </row>
    <row r="21" spans="1:12" ht="11.25">
      <c r="A21" s="3"/>
      <c r="B21" s="13" t="s">
        <v>9</v>
      </c>
      <c r="C21" s="21">
        <v>125500</v>
      </c>
      <c r="D21" s="21">
        <v>291262</v>
      </c>
      <c r="E21" s="21">
        <v>432552</v>
      </c>
      <c r="F21" s="21">
        <v>781435</v>
      </c>
      <c r="G21" s="21">
        <v>264199</v>
      </c>
      <c r="H21" s="21">
        <v>833188</v>
      </c>
      <c r="I21" s="21">
        <v>1894948</v>
      </c>
      <c r="J21" s="19"/>
      <c r="K21" s="19"/>
      <c r="L21" s="19"/>
    </row>
    <row r="22" spans="11:12" ht="11.25">
      <c r="K22" s="19"/>
      <c r="L22" s="19"/>
    </row>
    <row r="23" spans="11:12" ht="11.25">
      <c r="K23" s="19"/>
      <c r="L23" s="19"/>
    </row>
    <row r="24" spans="3:12" ht="11.25">
      <c r="C24" s="19"/>
      <c r="D24" s="19"/>
      <c r="E24" s="19"/>
      <c r="F24" s="19"/>
      <c r="G24" s="19"/>
      <c r="H24" s="19"/>
      <c r="I24" s="19"/>
      <c r="K24" s="19"/>
      <c r="L24" s="19"/>
    </row>
    <row r="25" spans="9:12" ht="11.25">
      <c r="I25" s="16"/>
      <c r="K25" s="19"/>
      <c r="L25" s="19"/>
    </row>
    <row r="26" spans="3:12" ht="11.25">
      <c r="C26" s="16"/>
      <c r="D26" s="16"/>
      <c r="E26" s="16"/>
      <c r="F26" s="16"/>
      <c r="G26" s="16"/>
      <c r="H26" s="16"/>
      <c r="I26" s="16"/>
      <c r="K26" s="19"/>
      <c r="L26" s="19"/>
    </row>
    <row r="27" spans="11:12" ht="11.25">
      <c r="K27" s="19"/>
      <c r="L27" s="19"/>
    </row>
    <row r="28" spans="11:12" ht="11.25">
      <c r="K28" s="19"/>
      <c r="L28" s="19"/>
    </row>
    <row r="29" spans="11:12" ht="11.25">
      <c r="K29" s="19"/>
      <c r="L29" s="19"/>
    </row>
    <row r="30" spans="11:12" ht="11.25">
      <c r="K30" s="19"/>
      <c r="L30" s="19"/>
    </row>
    <row r="31" spans="11:12" ht="11.25">
      <c r="K31" s="19"/>
      <c r="L31" s="19"/>
    </row>
    <row r="32" spans="11:12" ht="11.25">
      <c r="K32" s="19"/>
      <c r="L32" s="19"/>
    </row>
    <row r="33" spans="11:12" ht="11.25">
      <c r="K33" s="19"/>
      <c r="L33" s="19"/>
    </row>
    <row r="34" spans="11:12" ht="11.25">
      <c r="K34" s="19"/>
      <c r="L34" s="19"/>
    </row>
    <row r="35" spans="11:12" ht="11.25">
      <c r="K35" s="19"/>
      <c r="L35" s="19"/>
    </row>
    <row r="36" spans="11:12" ht="11.25">
      <c r="K36" s="19"/>
      <c r="L36" s="19"/>
    </row>
    <row r="37" spans="11:12" ht="11.25">
      <c r="K37" s="19"/>
      <c r="L37" s="19"/>
    </row>
    <row r="38" spans="11:12" ht="11.25">
      <c r="K38" s="19"/>
      <c r="L38" s="19"/>
    </row>
    <row r="39" spans="11:12" ht="11.25">
      <c r="K39" s="19"/>
      <c r="L39" s="19"/>
    </row>
    <row r="40" spans="11:12" ht="11.25">
      <c r="K40" s="19"/>
      <c r="L40" s="19"/>
    </row>
    <row r="41" spans="11:12" ht="11.25">
      <c r="K41" s="19"/>
      <c r="L41" s="19"/>
    </row>
    <row r="42" spans="11:12" ht="11.25">
      <c r="K42" s="19"/>
      <c r="L42" s="19"/>
    </row>
    <row r="43" spans="11:12" ht="11.25">
      <c r="K43" s="19"/>
      <c r="L43" s="19"/>
    </row>
    <row r="44" spans="11:12" ht="11.25">
      <c r="K44" s="19"/>
      <c r="L44" s="19"/>
    </row>
    <row r="45" spans="11:12" ht="11.25">
      <c r="K45" s="19"/>
      <c r="L45" s="19"/>
    </row>
    <row r="46" spans="11:12" ht="11.25">
      <c r="K46" s="19"/>
      <c r="L46" s="19"/>
    </row>
    <row r="47" spans="11:12" ht="11.25">
      <c r="K47" s="19"/>
      <c r="L47" s="19"/>
    </row>
    <row r="48" spans="11:12" ht="11.25">
      <c r="K48" s="19"/>
      <c r="L48" s="19"/>
    </row>
    <row r="49" spans="11:12" ht="11.25">
      <c r="K49" s="19"/>
      <c r="L49" s="19"/>
    </row>
    <row r="50" spans="11:12" ht="11.25">
      <c r="K50" s="19"/>
      <c r="L50" s="19"/>
    </row>
    <row r="51" spans="11:12" ht="11.25">
      <c r="K51" s="19"/>
      <c r="L51" s="19"/>
    </row>
  </sheetData>
  <sheetProtection/>
  <mergeCells count="2">
    <mergeCell ref="A2:I2"/>
    <mergeCell ref="A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B25" sqref="B25"/>
    </sheetView>
  </sheetViews>
  <sheetFormatPr defaultColWidth="8.796875" defaultRowHeight="14.25"/>
  <cols>
    <col min="1" max="1" width="9" style="6" bestFit="1" customWidth="1"/>
    <col min="2" max="2" width="28.09765625" style="6" customWidth="1"/>
    <col min="3" max="7" width="9" style="6" bestFit="1" customWidth="1"/>
    <col min="8" max="8" width="9.59765625" style="6" bestFit="1" customWidth="1"/>
    <col min="9" max="9" width="9.09765625" style="6" bestFit="1" customWidth="1"/>
    <col min="10" max="10" width="11.09765625" style="6" bestFit="1" customWidth="1"/>
    <col min="11" max="16384" width="8.8984375" style="6" customWidth="1"/>
  </cols>
  <sheetData>
    <row r="2" spans="1:9" ht="11.2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1.25">
      <c r="A3" s="47" t="s">
        <v>31</v>
      </c>
      <c r="B3" s="47"/>
      <c r="C3" s="47"/>
      <c r="D3" s="47"/>
      <c r="E3" s="47"/>
      <c r="F3" s="47"/>
      <c r="G3" s="47"/>
      <c r="H3" s="47"/>
      <c r="I3" s="47"/>
    </row>
    <row r="4" ht="11.25">
      <c r="I4" s="15" t="s">
        <v>32</v>
      </c>
    </row>
    <row r="5" spans="1:9" s="14" customFormat="1" ht="33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</row>
    <row r="6" spans="1:12" ht="67.5">
      <c r="A6" s="7">
        <v>1</v>
      </c>
      <c r="B6" s="8" t="s">
        <v>10</v>
      </c>
      <c r="C6" s="9">
        <v>69238</v>
      </c>
      <c r="D6" s="9">
        <v>161201</v>
      </c>
      <c r="E6" s="9">
        <v>241480</v>
      </c>
      <c r="F6" s="9">
        <v>405315</v>
      </c>
      <c r="G6" s="9">
        <v>2397</v>
      </c>
      <c r="H6" s="9">
        <v>366901</v>
      </c>
      <c r="I6" s="17">
        <v>879631</v>
      </c>
      <c r="J6" s="19"/>
      <c r="K6" s="19"/>
      <c r="L6" s="19"/>
    </row>
    <row r="7" spans="1:12" ht="90">
      <c r="A7" s="7">
        <v>2</v>
      </c>
      <c r="B7" s="10" t="s">
        <v>11</v>
      </c>
      <c r="C7" s="9">
        <v>300</v>
      </c>
      <c r="D7" s="9">
        <v>458</v>
      </c>
      <c r="E7" s="9">
        <v>539</v>
      </c>
      <c r="F7" s="9">
        <v>1008</v>
      </c>
      <c r="G7" s="9">
        <v>39</v>
      </c>
      <c r="H7" s="9">
        <v>934</v>
      </c>
      <c r="I7" s="17">
        <v>2344</v>
      </c>
      <c r="J7" s="19"/>
      <c r="K7" s="19"/>
      <c r="L7" s="19"/>
    </row>
    <row r="8" spans="1:12" ht="11.25">
      <c r="A8" s="7">
        <v>3</v>
      </c>
      <c r="B8" s="10" t="s">
        <v>12</v>
      </c>
      <c r="C8" s="9">
        <v>1189</v>
      </c>
      <c r="D8" s="9">
        <v>3626</v>
      </c>
      <c r="E8" s="9">
        <v>4465</v>
      </c>
      <c r="F8" s="9">
        <v>10065</v>
      </c>
      <c r="G8" s="9">
        <v>2289</v>
      </c>
      <c r="H8" s="9">
        <v>8527</v>
      </c>
      <c r="I8" s="17">
        <v>21634</v>
      </c>
      <c r="J8" s="19"/>
      <c r="K8" s="19"/>
      <c r="L8" s="19"/>
    </row>
    <row r="9" spans="1:12" ht="11.25">
      <c r="A9" s="7">
        <v>4</v>
      </c>
      <c r="B9" s="8" t="s">
        <v>13</v>
      </c>
      <c r="C9" s="9">
        <v>453</v>
      </c>
      <c r="D9" s="9">
        <v>2263</v>
      </c>
      <c r="E9" s="9">
        <v>3193</v>
      </c>
      <c r="F9" s="9">
        <v>15263</v>
      </c>
      <c r="G9" s="9">
        <v>7402</v>
      </c>
      <c r="H9" s="9">
        <v>13211</v>
      </c>
      <c r="I9" s="17">
        <v>28574</v>
      </c>
      <c r="J9" s="19"/>
      <c r="K9" s="19"/>
      <c r="L9" s="19"/>
    </row>
    <row r="10" spans="1:12" ht="22.5">
      <c r="A10" s="7">
        <v>5</v>
      </c>
      <c r="B10" s="8" t="s">
        <v>14</v>
      </c>
      <c r="C10" s="9">
        <v>200</v>
      </c>
      <c r="D10" s="9">
        <v>522</v>
      </c>
      <c r="E10" s="9">
        <v>464</v>
      </c>
      <c r="F10" s="9">
        <v>889</v>
      </c>
      <c r="G10" s="9">
        <v>5</v>
      </c>
      <c r="H10" s="9">
        <v>735</v>
      </c>
      <c r="I10" s="17">
        <v>2080</v>
      </c>
      <c r="J10" s="19"/>
      <c r="K10" s="19"/>
      <c r="L10" s="19"/>
    </row>
    <row r="11" spans="1:12" ht="78.75">
      <c r="A11" s="7">
        <v>6</v>
      </c>
      <c r="B11" s="10" t="s">
        <v>15</v>
      </c>
      <c r="C11" s="9">
        <v>51663</v>
      </c>
      <c r="D11" s="9">
        <v>109951</v>
      </c>
      <c r="E11" s="9">
        <v>161426</v>
      </c>
      <c r="F11" s="9">
        <v>231847</v>
      </c>
      <c r="G11" s="9">
        <v>2424</v>
      </c>
      <c r="H11" s="9">
        <v>221492</v>
      </c>
      <c r="I11" s="17">
        <v>557311</v>
      </c>
      <c r="J11" s="19"/>
      <c r="K11" s="19"/>
      <c r="L11" s="19"/>
    </row>
    <row r="12" spans="1:12" ht="45">
      <c r="A12" s="7">
        <v>7</v>
      </c>
      <c r="B12" s="10" t="s">
        <v>16</v>
      </c>
      <c r="C12" s="9">
        <v>77</v>
      </c>
      <c r="D12" s="9">
        <v>353</v>
      </c>
      <c r="E12" s="9">
        <v>248</v>
      </c>
      <c r="F12" s="9">
        <v>852</v>
      </c>
      <c r="G12" s="9">
        <v>492</v>
      </c>
      <c r="H12" s="9">
        <v>949</v>
      </c>
      <c r="I12" s="17">
        <v>2022</v>
      </c>
      <c r="J12" s="19"/>
      <c r="K12" s="19"/>
      <c r="L12" s="19"/>
    </row>
    <row r="13" spans="1:12" ht="67.5">
      <c r="A13" s="7" t="s">
        <v>17</v>
      </c>
      <c r="B13" s="8" t="s">
        <v>18</v>
      </c>
      <c r="C13" s="9">
        <v>256</v>
      </c>
      <c r="D13" s="9">
        <v>4741</v>
      </c>
      <c r="E13" s="9">
        <v>12306</v>
      </c>
      <c r="F13" s="9">
        <v>101039</v>
      </c>
      <c r="G13" s="9">
        <v>238510</v>
      </c>
      <c r="H13" s="9">
        <v>199537</v>
      </c>
      <c r="I13" s="17">
        <v>356852</v>
      </c>
      <c r="J13" s="19"/>
      <c r="K13" s="19"/>
      <c r="L13" s="19"/>
    </row>
    <row r="14" spans="1:12" ht="101.25">
      <c r="A14" s="7">
        <v>10</v>
      </c>
      <c r="B14" s="10" t="s">
        <v>19</v>
      </c>
      <c r="C14" s="9">
        <v>460</v>
      </c>
      <c r="D14" s="9">
        <v>1246</v>
      </c>
      <c r="E14" s="9">
        <v>959</v>
      </c>
      <c r="F14" s="9">
        <v>2909</v>
      </c>
      <c r="G14" s="9">
        <v>2114</v>
      </c>
      <c r="H14" s="9">
        <v>3668</v>
      </c>
      <c r="I14" s="17">
        <v>7688</v>
      </c>
      <c r="J14" s="19"/>
      <c r="K14" s="19"/>
      <c r="L14" s="19"/>
    </row>
    <row r="15" spans="1:12" ht="112.5">
      <c r="A15" s="7" t="s">
        <v>20</v>
      </c>
      <c r="B15" s="10" t="s">
        <v>21</v>
      </c>
      <c r="C15" s="9"/>
      <c r="D15" s="9">
        <v>21</v>
      </c>
      <c r="E15" s="9">
        <v>22</v>
      </c>
      <c r="F15" s="9">
        <v>18</v>
      </c>
      <c r="G15" s="9">
        <v>11</v>
      </c>
      <c r="H15" s="9">
        <v>34</v>
      </c>
      <c r="I15" s="17">
        <v>72</v>
      </c>
      <c r="J15" s="19"/>
      <c r="K15" s="19"/>
      <c r="L15" s="19"/>
    </row>
    <row r="16" spans="1:12" ht="22.5">
      <c r="A16" s="7">
        <v>13</v>
      </c>
      <c r="B16" s="8" t="s">
        <v>22</v>
      </c>
      <c r="C16" s="9">
        <v>4</v>
      </c>
      <c r="D16" s="9">
        <v>3</v>
      </c>
      <c r="E16" s="9">
        <v>17</v>
      </c>
      <c r="F16" s="9">
        <v>12</v>
      </c>
      <c r="G16" s="9">
        <v>85</v>
      </c>
      <c r="H16" s="9">
        <v>53</v>
      </c>
      <c r="I16" s="17">
        <v>121</v>
      </c>
      <c r="J16" s="19"/>
      <c r="K16" s="19"/>
      <c r="L16" s="19"/>
    </row>
    <row r="17" spans="1:12" ht="45">
      <c r="A17" s="7">
        <v>14</v>
      </c>
      <c r="B17" s="8" t="s">
        <v>23</v>
      </c>
      <c r="C17" s="9">
        <v>33</v>
      </c>
      <c r="D17" s="9">
        <v>167</v>
      </c>
      <c r="E17" s="9">
        <v>114</v>
      </c>
      <c r="F17" s="9">
        <v>531</v>
      </c>
      <c r="G17" s="9">
        <v>2028</v>
      </c>
      <c r="H17" s="9">
        <v>1638</v>
      </c>
      <c r="I17" s="17">
        <v>2873</v>
      </c>
      <c r="J17" s="19"/>
      <c r="K17" s="19"/>
      <c r="L17" s="19"/>
    </row>
    <row r="18" spans="1:12" ht="11.25">
      <c r="A18" s="7">
        <v>15</v>
      </c>
      <c r="B18" s="8" t="s">
        <v>24</v>
      </c>
      <c r="C18" s="9">
        <v>1090</v>
      </c>
      <c r="D18" s="9">
        <v>1902</v>
      </c>
      <c r="E18" s="9">
        <v>4310</v>
      </c>
      <c r="F18" s="9">
        <v>4462</v>
      </c>
      <c r="G18" s="9">
        <v>3682</v>
      </c>
      <c r="H18" s="9">
        <v>7352</v>
      </c>
      <c r="I18" s="17">
        <v>15446</v>
      </c>
      <c r="J18" s="19"/>
      <c r="K18" s="19"/>
      <c r="L18" s="19"/>
    </row>
    <row r="19" spans="1:12" ht="22.5">
      <c r="A19" s="7">
        <v>16</v>
      </c>
      <c r="B19" s="8" t="s">
        <v>25</v>
      </c>
      <c r="C19" s="18">
        <v>23</v>
      </c>
      <c r="D19" s="18">
        <v>413</v>
      </c>
      <c r="E19" s="18">
        <v>573</v>
      </c>
      <c r="F19" s="18">
        <v>1080</v>
      </c>
      <c r="G19" s="18">
        <v>631</v>
      </c>
      <c r="H19" s="18">
        <v>1407</v>
      </c>
      <c r="I19" s="17">
        <v>2720</v>
      </c>
      <c r="J19" s="19"/>
      <c r="K19" s="19"/>
      <c r="L19" s="19"/>
    </row>
    <row r="20" spans="1:12" ht="11.25">
      <c r="A20" s="7">
        <v>17</v>
      </c>
      <c r="B20" s="8" t="s">
        <v>26</v>
      </c>
      <c r="C20" s="18">
        <v>977</v>
      </c>
      <c r="D20" s="18">
        <v>4366</v>
      </c>
      <c r="E20" s="18">
        <v>2956</v>
      </c>
      <c r="F20" s="18">
        <v>7011</v>
      </c>
      <c r="G20" s="18">
        <v>3455</v>
      </c>
      <c r="H20" s="18">
        <v>8251</v>
      </c>
      <c r="I20" s="17">
        <v>18765</v>
      </c>
      <c r="J20" s="19"/>
      <c r="K20" s="19"/>
      <c r="L20" s="19"/>
    </row>
    <row r="21" spans="1:12" ht="11.25">
      <c r="A21" s="3"/>
      <c r="B21" s="13" t="s">
        <v>9</v>
      </c>
      <c r="C21" s="21">
        <v>125963</v>
      </c>
      <c r="D21" s="21">
        <v>291233</v>
      </c>
      <c r="E21" s="21">
        <v>433072</v>
      </c>
      <c r="F21" s="21">
        <v>782301</v>
      </c>
      <c r="G21" s="21">
        <v>265564</v>
      </c>
      <c r="H21" s="21">
        <v>834689</v>
      </c>
      <c r="I21" s="21">
        <v>1898133</v>
      </c>
      <c r="J21" s="19"/>
      <c r="K21" s="19"/>
      <c r="L21" s="19"/>
    </row>
    <row r="22" spans="11:12" ht="11.25">
      <c r="K22" s="19"/>
      <c r="L22" s="19"/>
    </row>
    <row r="23" spans="11:12" ht="11.25">
      <c r="K23" s="19"/>
      <c r="L23" s="19"/>
    </row>
    <row r="24" spans="11:12" ht="11.25">
      <c r="K24" s="19"/>
      <c r="L24" s="19"/>
    </row>
    <row r="25" spans="9:12" ht="11.25">
      <c r="I25" s="16"/>
      <c r="K25" s="19"/>
      <c r="L25" s="19"/>
    </row>
    <row r="26" spans="3:12" ht="11.25">
      <c r="C26" s="19"/>
      <c r="D26" s="19"/>
      <c r="E26" s="19"/>
      <c r="F26" s="19"/>
      <c r="G26" s="19"/>
      <c r="H26" s="19"/>
      <c r="I26" s="19"/>
      <c r="K26" s="19"/>
      <c r="L26" s="19"/>
    </row>
    <row r="27" spans="11:12" ht="11.25">
      <c r="K27" s="19"/>
      <c r="L27" s="19"/>
    </row>
    <row r="28" spans="3:12" ht="11.25">
      <c r="C28" s="16"/>
      <c r="D28" s="16"/>
      <c r="E28" s="16"/>
      <c r="F28" s="16"/>
      <c r="G28" s="16"/>
      <c r="H28" s="16"/>
      <c r="I28" s="16"/>
      <c r="K28" s="19"/>
      <c r="L28" s="19"/>
    </row>
    <row r="29" spans="11:12" ht="11.25">
      <c r="K29" s="19"/>
      <c r="L29" s="19"/>
    </row>
    <row r="30" spans="11:12" ht="11.25">
      <c r="K30" s="19"/>
      <c r="L30" s="19"/>
    </row>
    <row r="31" spans="11:12" ht="11.25">
      <c r="K31" s="19"/>
      <c r="L31" s="19"/>
    </row>
    <row r="32" spans="11:12" ht="11.25">
      <c r="K32" s="19"/>
      <c r="L32" s="19"/>
    </row>
    <row r="33" spans="11:12" ht="11.25">
      <c r="K33" s="19"/>
      <c r="L33" s="19"/>
    </row>
    <row r="34" spans="11:12" ht="11.25">
      <c r="K34" s="19"/>
      <c r="L34" s="19"/>
    </row>
    <row r="35" spans="11:12" ht="11.25">
      <c r="K35" s="19"/>
      <c r="L35" s="19"/>
    </row>
    <row r="36" spans="11:12" ht="11.25">
      <c r="K36" s="19"/>
      <c r="L36" s="19"/>
    </row>
    <row r="37" spans="11:12" ht="11.25">
      <c r="K37" s="19"/>
      <c r="L37" s="19"/>
    </row>
    <row r="38" spans="11:12" ht="11.25">
      <c r="K38" s="19"/>
      <c r="L38" s="19"/>
    </row>
    <row r="39" spans="11:12" ht="11.25">
      <c r="K39" s="19"/>
      <c r="L39" s="19"/>
    </row>
    <row r="40" spans="11:12" ht="11.25">
      <c r="K40" s="19"/>
      <c r="L40" s="19"/>
    </row>
    <row r="41" spans="11:12" ht="11.25">
      <c r="K41" s="19"/>
      <c r="L41" s="19"/>
    </row>
    <row r="42" spans="11:12" ht="11.25">
      <c r="K42" s="19"/>
      <c r="L42" s="19"/>
    </row>
    <row r="43" spans="11:12" ht="11.25">
      <c r="K43" s="19"/>
      <c r="L43" s="19"/>
    </row>
    <row r="44" spans="11:12" ht="11.25">
      <c r="K44" s="19"/>
      <c r="L44" s="19"/>
    </row>
    <row r="45" spans="11:12" ht="11.25">
      <c r="K45" s="19"/>
      <c r="L45" s="19"/>
    </row>
    <row r="46" spans="11:12" ht="11.25">
      <c r="K46" s="19"/>
      <c r="L46" s="19"/>
    </row>
    <row r="47" spans="11:12" ht="11.25">
      <c r="K47" s="19"/>
      <c r="L47" s="19"/>
    </row>
  </sheetData>
  <sheetProtection/>
  <mergeCells count="2">
    <mergeCell ref="A2:I2"/>
    <mergeCell ref="A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2"/>
  <sheetViews>
    <sheetView zoomScalePageLayoutView="0" workbookViewId="0" topLeftCell="A1">
      <selection activeCell="A21" sqref="A21"/>
    </sheetView>
  </sheetViews>
  <sheetFormatPr defaultColWidth="8.796875" defaultRowHeight="14.25"/>
  <cols>
    <col min="1" max="1" width="10.09765625" style="6" customWidth="1"/>
    <col min="2" max="2" width="31.8984375" style="6" customWidth="1"/>
    <col min="3" max="7" width="9" style="6" bestFit="1" customWidth="1"/>
    <col min="8" max="8" width="9.59765625" style="6" bestFit="1" customWidth="1"/>
    <col min="9" max="9" width="9.09765625" style="6" bestFit="1" customWidth="1"/>
    <col min="10" max="10" width="11.09765625" style="6" bestFit="1" customWidth="1"/>
    <col min="11" max="11" width="8.59765625" style="6" customWidth="1"/>
    <col min="12" max="16384" width="8.8984375" style="6" customWidth="1"/>
  </cols>
  <sheetData>
    <row r="3" spans="1:9" ht="11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1.25">
      <c r="A4" s="47" t="s">
        <v>33</v>
      </c>
      <c r="B4" s="47"/>
      <c r="C4" s="47"/>
      <c r="D4" s="47"/>
      <c r="E4" s="47"/>
      <c r="F4" s="47"/>
      <c r="G4" s="47"/>
      <c r="H4" s="47"/>
      <c r="I4" s="47"/>
    </row>
    <row r="5" ht="11.25">
      <c r="I5" s="15" t="s">
        <v>34</v>
      </c>
    </row>
    <row r="6" spans="1:9" s="14" customFormat="1" ht="3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2" ht="56.25">
      <c r="A7" s="7">
        <v>1</v>
      </c>
      <c r="B7" s="8" t="s">
        <v>10</v>
      </c>
      <c r="C7" s="9">
        <v>69381</v>
      </c>
      <c r="D7" s="9">
        <v>161153</v>
      </c>
      <c r="E7" s="9">
        <v>241596</v>
      </c>
      <c r="F7" s="9">
        <v>405739</v>
      </c>
      <c r="G7" s="9">
        <v>2359</v>
      </c>
      <c r="H7" s="9">
        <v>366819</v>
      </c>
      <c r="I7" s="17">
        <v>880228</v>
      </c>
      <c r="J7" s="19"/>
      <c r="K7" s="19"/>
      <c r="L7" s="19"/>
    </row>
    <row r="8" spans="1:12" ht="90">
      <c r="A8" s="7">
        <v>2</v>
      </c>
      <c r="B8" s="10" t="s">
        <v>11</v>
      </c>
      <c r="C8" s="9">
        <v>299</v>
      </c>
      <c r="D8" s="9">
        <v>449</v>
      </c>
      <c r="E8" s="9">
        <v>528</v>
      </c>
      <c r="F8" s="9">
        <v>987</v>
      </c>
      <c r="G8" s="9">
        <v>38</v>
      </c>
      <c r="H8" s="9">
        <v>924</v>
      </c>
      <c r="I8" s="17">
        <v>2301</v>
      </c>
      <c r="J8" s="19"/>
      <c r="K8" s="19"/>
      <c r="L8" s="19"/>
    </row>
    <row r="9" spans="1:12" ht="11.25">
      <c r="A9" s="7">
        <v>3</v>
      </c>
      <c r="B9" s="10" t="s">
        <v>12</v>
      </c>
      <c r="C9" s="9">
        <v>1177</v>
      </c>
      <c r="D9" s="9">
        <v>3613</v>
      </c>
      <c r="E9" s="9">
        <v>4443</v>
      </c>
      <c r="F9" s="9">
        <v>10061</v>
      </c>
      <c r="G9" s="9">
        <v>2293</v>
      </c>
      <c r="H9" s="9">
        <v>8521</v>
      </c>
      <c r="I9" s="17">
        <v>21587</v>
      </c>
      <c r="J9" s="19"/>
      <c r="K9" s="19"/>
      <c r="L9" s="19"/>
    </row>
    <row r="10" spans="1:12" ht="11.25">
      <c r="A10" s="7">
        <v>4</v>
      </c>
      <c r="B10" s="8" t="s">
        <v>13</v>
      </c>
      <c r="C10" s="9">
        <v>465</v>
      </c>
      <c r="D10" s="9">
        <v>2302</v>
      </c>
      <c r="E10" s="9">
        <v>3245</v>
      </c>
      <c r="F10" s="9">
        <v>15380</v>
      </c>
      <c r="G10" s="9">
        <v>7397</v>
      </c>
      <c r="H10" s="9">
        <v>13307</v>
      </c>
      <c r="I10" s="17">
        <v>28789</v>
      </c>
      <c r="J10" s="19"/>
      <c r="K10" s="19"/>
      <c r="L10" s="19"/>
    </row>
    <row r="11" spans="1:12" ht="33.75">
      <c r="A11" s="7">
        <v>5</v>
      </c>
      <c r="B11" s="8" t="s">
        <v>43</v>
      </c>
      <c r="C11" s="9">
        <v>200</v>
      </c>
      <c r="D11" s="9">
        <v>520</v>
      </c>
      <c r="E11" s="9">
        <v>468</v>
      </c>
      <c r="F11" s="9">
        <v>883</v>
      </c>
      <c r="G11" s="9">
        <v>5</v>
      </c>
      <c r="H11" s="9">
        <v>735</v>
      </c>
      <c r="I11" s="17">
        <v>2076</v>
      </c>
      <c r="J11" s="19"/>
      <c r="K11" s="19"/>
      <c r="L11" s="19"/>
    </row>
    <row r="12" spans="1:12" ht="67.5">
      <c r="A12" s="7">
        <v>6</v>
      </c>
      <c r="B12" s="10" t="s">
        <v>15</v>
      </c>
      <c r="C12" s="9">
        <v>51331</v>
      </c>
      <c r="D12" s="9">
        <v>109319</v>
      </c>
      <c r="E12" s="9">
        <v>160522</v>
      </c>
      <c r="F12" s="9">
        <v>230959</v>
      </c>
      <c r="G12" s="9">
        <v>2430</v>
      </c>
      <c r="H12" s="9">
        <v>220539</v>
      </c>
      <c r="I12" s="17">
        <v>554561</v>
      </c>
      <c r="J12" s="19"/>
      <c r="K12" s="19"/>
      <c r="L12" s="19"/>
    </row>
    <row r="13" spans="1:12" ht="33.75">
      <c r="A13" s="7">
        <v>7</v>
      </c>
      <c r="B13" s="10" t="s">
        <v>16</v>
      </c>
      <c r="C13" s="9">
        <v>74</v>
      </c>
      <c r="D13" s="9">
        <v>360</v>
      </c>
      <c r="E13" s="9">
        <v>246</v>
      </c>
      <c r="F13" s="9">
        <v>861</v>
      </c>
      <c r="G13" s="9">
        <v>495</v>
      </c>
      <c r="H13" s="9">
        <v>957</v>
      </c>
      <c r="I13" s="17">
        <v>2036</v>
      </c>
      <c r="J13" s="19"/>
      <c r="K13" s="19"/>
      <c r="L13" s="19"/>
    </row>
    <row r="14" spans="1:12" ht="56.25">
      <c r="A14" s="7" t="s">
        <v>17</v>
      </c>
      <c r="B14" s="8" t="s">
        <v>18</v>
      </c>
      <c r="C14" s="9">
        <v>258</v>
      </c>
      <c r="D14" s="9">
        <v>4691</v>
      </c>
      <c r="E14" s="9">
        <v>12224</v>
      </c>
      <c r="F14" s="9">
        <v>100525</v>
      </c>
      <c r="G14" s="9">
        <v>238861</v>
      </c>
      <c r="H14" s="9">
        <v>199479</v>
      </c>
      <c r="I14" s="17">
        <v>356559</v>
      </c>
      <c r="J14" s="19"/>
      <c r="K14" s="19"/>
      <c r="L14" s="19"/>
    </row>
    <row r="15" spans="1:12" ht="90">
      <c r="A15" s="7">
        <v>10</v>
      </c>
      <c r="B15" s="10" t="s">
        <v>19</v>
      </c>
      <c r="C15" s="9">
        <v>438</v>
      </c>
      <c r="D15" s="9">
        <v>1242</v>
      </c>
      <c r="E15" s="9">
        <v>952</v>
      </c>
      <c r="F15" s="9">
        <v>2882</v>
      </c>
      <c r="G15" s="9">
        <v>2123</v>
      </c>
      <c r="H15" s="9">
        <v>3648</v>
      </c>
      <c r="I15" s="17">
        <v>7637</v>
      </c>
      <c r="J15" s="19"/>
      <c r="K15" s="19"/>
      <c r="L15" s="19"/>
    </row>
    <row r="16" spans="1:12" ht="101.25">
      <c r="A16" s="7" t="s">
        <v>20</v>
      </c>
      <c r="B16" s="10" t="s">
        <v>21</v>
      </c>
      <c r="C16" s="9"/>
      <c r="D16" s="9">
        <v>21</v>
      </c>
      <c r="E16" s="9">
        <v>22</v>
      </c>
      <c r="F16" s="9">
        <v>17</v>
      </c>
      <c r="G16" s="9">
        <v>11</v>
      </c>
      <c r="H16" s="9">
        <v>34</v>
      </c>
      <c r="I16" s="17">
        <v>71</v>
      </c>
      <c r="J16" s="19"/>
      <c r="K16" s="19"/>
      <c r="L16" s="19"/>
    </row>
    <row r="17" spans="1:12" ht="22.5">
      <c r="A17" s="7">
        <v>13</v>
      </c>
      <c r="B17" s="8" t="s">
        <v>22</v>
      </c>
      <c r="C17" s="9">
        <v>4</v>
      </c>
      <c r="D17" s="9">
        <v>3</v>
      </c>
      <c r="E17" s="9">
        <v>16</v>
      </c>
      <c r="F17" s="9">
        <v>13</v>
      </c>
      <c r="G17" s="9">
        <v>85</v>
      </c>
      <c r="H17" s="9">
        <v>53</v>
      </c>
      <c r="I17" s="17">
        <v>121</v>
      </c>
      <c r="J17" s="19"/>
      <c r="K17" s="19"/>
      <c r="L17" s="19"/>
    </row>
    <row r="18" spans="1:12" ht="45">
      <c r="A18" s="7">
        <v>14</v>
      </c>
      <c r="B18" s="8" t="s">
        <v>23</v>
      </c>
      <c r="C18" s="9">
        <v>33</v>
      </c>
      <c r="D18" s="9">
        <v>164</v>
      </c>
      <c r="E18" s="9">
        <v>113</v>
      </c>
      <c r="F18" s="9">
        <v>525</v>
      </c>
      <c r="G18" s="9">
        <v>1986</v>
      </c>
      <c r="H18" s="9">
        <v>1611</v>
      </c>
      <c r="I18" s="17">
        <v>2821</v>
      </c>
      <c r="J18" s="19"/>
      <c r="K18" s="19"/>
      <c r="L18" s="19"/>
    </row>
    <row r="19" spans="1:12" ht="11.25">
      <c r="A19" s="7">
        <v>15</v>
      </c>
      <c r="B19" s="8" t="s">
        <v>24</v>
      </c>
      <c r="C19" s="9">
        <v>1235</v>
      </c>
      <c r="D19" s="9">
        <v>2140</v>
      </c>
      <c r="E19" s="9">
        <v>4769</v>
      </c>
      <c r="F19" s="9">
        <v>5018</v>
      </c>
      <c r="G19" s="9">
        <v>3938</v>
      </c>
      <c r="H19" s="9">
        <v>8080</v>
      </c>
      <c r="I19" s="17">
        <v>17100</v>
      </c>
      <c r="J19" s="19"/>
      <c r="K19" s="19"/>
      <c r="L19" s="19"/>
    </row>
    <row r="20" spans="1:12" ht="22.5">
      <c r="A20" s="7">
        <v>16</v>
      </c>
      <c r="B20" s="8" t="s">
        <v>25</v>
      </c>
      <c r="C20" s="18">
        <v>21</v>
      </c>
      <c r="D20" s="18">
        <v>408</v>
      </c>
      <c r="E20" s="18">
        <v>562</v>
      </c>
      <c r="F20" s="18">
        <v>1067</v>
      </c>
      <c r="G20" s="18">
        <v>613</v>
      </c>
      <c r="H20" s="18">
        <v>1381</v>
      </c>
      <c r="I20" s="17">
        <v>2671</v>
      </c>
      <c r="J20" s="19"/>
      <c r="K20" s="19"/>
      <c r="L20" s="19"/>
    </row>
    <row r="21" spans="1:12" ht="11.25">
      <c r="A21" s="7">
        <v>17</v>
      </c>
      <c r="B21" s="8" t="s">
        <v>26</v>
      </c>
      <c r="C21" s="18">
        <v>933</v>
      </c>
      <c r="D21" s="18">
        <v>4281</v>
      </c>
      <c r="E21" s="18">
        <v>2853</v>
      </c>
      <c r="F21" s="18">
        <v>6935</v>
      </c>
      <c r="G21" s="18">
        <v>3481</v>
      </c>
      <c r="H21" s="18">
        <v>8166</v>
      </c>
      <c r="I21" s="17">
        <v>18483</v>
      </c>
      <c r="J21" s="19"/>
      <c r="K21" s="19"/>
      <c r="L21" s="19"/>
    </row>
    <row r="22" spans="1:12" ht="11.25">
      <c r="A22" s="3"/>
      <c r="B22" s="13" t="s">
        <v>9</v>
      </c>
      <c r="C22" s="21">
        <v>125849</v>
      </c>
      <c r="D22" s="21">
        <v>290666</v>
      </c>
      <c r="E22" s="21">
        <v>432559</v>
      </c>
      <c r="F22" s="21">
        <v>781852</v>
      </c>
      <c r="G22" s="21">
        <v>266115</v>
      </c>
      <c r="H22" s="21">
        <v>834254</v>
      </c>
      <c r="I22" s="21">
        <v>1897041</v>
      </c>
      <c r="J22" s="19"/>
      <c r="K22" s="19"/>
      <c r="L22" s="19"/>
    </row>
    <row r="23" spans="3:12" ht="11.25">
      <c r="C23" s="20"/>
      <c r="D23" s="20"/>
      <c r="E23" s="20"/>
      <c r="F23" s="20"/>
      <c r="G23" s="20"/>
      <c r="H23" s="20"/>
      <c r="I23" s="20"/>
      <c r="K23" s="19"/>
      <c r="L23" s="19"/>
    </row>
    <row r="24" spans="9:12" ht="11.25">
      <c r="I24" s="19"/>
      <c r="K24" s="19"/>
      <c r="L24" s="19"/>
    </row>
    <row r="25" spans="3:12" ht="11.25">
      <c r="C25" s="19"/>
      <c r="D25" s="19"/>
      <c r="E25" s="19"/>
      <c r="F25" s="19"/>
      <c r="G25" s="19"/>
      <c r="H25" s="19"/>
      <c r="I25" s="19"/>
      <c r="K25" s="19"/>
      <c r="L25" s="19"/>
    </row>
    <row r="26" spans="9:12" ht="11.25">
      <c r="I26" s="19"/>
      <c r="K26" s="19"/>
      <c r="L26" s="19"/>
    </row>
    <row r="27" spans="3:12" ht="11.25">
      <c r="C27" s="16"/>
      <c r="D27" s="16"/>
      <c r="E27" s="16"/>
      <c r="F27" s="16"/>
      <c r="G27" s="16"/>
      <c r="H27" s="16"/>
      <c r="I27" s="16"/>
      <c r="K27" s="19"/>
      <c r="L27" s="19"/>
    </row>
    <row r="28" spans="9:12" ht="11.25">
      <c r="I28" s="19"/>
      <c r="K28" s="19"/>
      <c r="L28" s="19"/>
    </row>
    <row r="29" spans="11:12" ht="11.25">
      <c r="K29" s="19"/>
      <c r="L29" s="19"/>
    </row>
    <row r="30" spans="9:12" ht="11.25">
      <c r="I30" s="19"/>
      <c r="K30" s="19"/>
      <c r="L30" s="19"/>
    </row>
    <row r="31" spans="11:12" ht="11.25">
      <c r="K31" s="19"/>
      <c r="L31" s="19"/>
    </row>
    <row r="32" spans="11:12" ht="11.25">
      <c r="K32" s="19"/>
      <c r="L32" s="19"/>
    </row>
    <row r="33" spans="11:12" ht="11.25">
      <c r="K33" s="19"/>
      <c r="L33" s="19"/>
    </row>
    <row r="34" spans="11:12" ht="11.25">
      <c r="K34" s="19"/>
      <c r="L34" s="19"/>
    </row>
    <row r="35" spans="11:12" ht="11.25">
      <c r="K35" s="19"/>
      <c r="L35" s="19"/>
    </row>
    <row r="36" spans="11:12" ht="11.25">
      <c r="K36" s="19"/>
      <c r="L36" s="19"/>
    </row>
    <row r="37" spans="11:12" ht="11.25">
      <c r="K37" s="19"/>
      <c r="L37" s="19"/>
    </row>
    <row r="38" spans="11:12" ht="11.25">
      <c r="K38" s="19"/>
      <c r="L38" s="19"/>
    </row>
    <row r="39" spans="11:12" ht="11.25">
      <c r="K39" s="19"/>
      <c r="L39" s="19"/>
    </row>
    <row r="40" spans="11:12" ht="11.25">
      <c r="K40" s="19"/>
      <c r="L40" s="19"/>
    </row>
    <row r="41" spans="11:12" ht="11.25">
      <c r="K41" s="19"/>
      <c r="L41" s="19"/>
    </row>
    <row r="42" spans="11:12" ht="11.25">
      <c r="K42" s="19"/>
      <c r="L42" s="19"/>
    </row>
    <row r="43" spans="11:12" ht="11.25">
      <c r="K43" s="19"/>
      <c r="L43" s="19"/>
    </row>
    <row r="44" spans="11:12" ht="11.25">
      <c r="K44" s="19"/>
      <c r="L44" s="19"/>
    </row>
    <row r="45" spans="11:12" ht="11.25">
      <c r="K45" s="19"/>
      <c r="L45" s="19"/>
    </row>
    <row r="46" spans="11:12" ht="11.25">
      <c r="K46" s="19"/>
      <c r="L46" s="19"/>
    </row>
    <row r="47" spans="11:12" ht="11.25">
      <c r="K47" s="19"/>
      <c r="L47" s="19"/>
    </row>
    <row r="48" spans="11:12" ht="11.25">
      <c r="K48" s="19"/>
      <c r="L48" s="19"/>
    </row>
    <row r="49" spans="11:12" ht="11.25">
      <c r="K49" s="19"/>
      <c r="L49" s="19"/>
    </row>
    <row r="50" spans="11:12" ht="11.25">
      <c r="K50" s="19"/>
      <c r="L50" s="19"/>
    </row>
    <row r="51" spans="11:12" ht="11.25">
      <c r="K51" s="19"/>
      <c r="L51" s="19"/>
    </row>
    <row r="52" spans="11:12" ht="11.25">
      <c r="K52" s="19"/>
      <c r="L52" s="19"/>
    </row>
  </sheetData>
  <sheetProtection/>
  <mergeCells count="2">
    <mergeCell ref="A3:I3"/>
    <mergeCell ref="A4:I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A21" sqref="A21"/>
    </sheetView>
  </sheetViews>
  <sheetFormatPr defaultColWidth="8.796875" defaultRowHeight="14.25"/>
  <cols>
    <col min="1" max="1" width="10.09765625" style="6" customWidth="1"/>
    <col min="2" max="2" width="31" style="6" customWidth="1"/>
    <col min="3" max="7" width="9" style="6" bestFit="1" customWidth="1"/>
    <col min="8" max="8" width="9.59765625" style="6" bestFit="1" customWidth="1"/>
    <col min="9" max="9" width="9.19921875" style="6" customWidth="1"/>
    <col min="10" max="10" width="11.09765625" style="6" bestFit="1" customWidth="1"/>
    <col min="11" max="16384" width="8.8984375" style="6" customWidth="1"/>
  </cols>
  <sheetData>
    <row r="3" spans="1:9" ht="11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1.25">
      <c r="A4" s="47" t="s">
        <v>36</v>
      </c>
      <c r="B4" s="47"/>
      <c r="C4" s="47"/>
      <c r="D4" s="47"/>
      <c r="E4" s="47"/>
      <c r="F4" s="47"/>
      <c r="G4" s="47"/>
      <c r="H4" s="47"/>
      <c r="I4" s="47"/>
    </row>
    <row r="5" ht="11.25">
      <c r="I5" s="15" t="s">
        <v>35</v>
      </c>
    </row>
    <row r="6" spans="1:9" s="14" customFormat="1" ht="3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2" ht="56.25">
      <c r="A7" s="7">
        <v>1</v>
      </c>
      <c r="B7" s="8" t="s">
        <v>10</v>
      </c>
      <c r="C7" s="23">
        <v>69375</v>
      </c>
      <c r="D7" s="23">
        <v>161042</v>
      </c>
      <c r="E7" s="23">
        <v>242161</v>
      </c>
      <c r="F7" s="23">
        <v>407352</v>
      </c>
      <c r="G7" s="23">
        <v>2360</v>
      </c>
      <c r="H7" s="23">
        <v>367987</v>
      </c>
      <c r="I7" s="22">
        <v>882290</v>
      </c>
      <c r="J7" s="19"/>
      <c r="K7" s="16"/>
      <c r="L7" s="16"/>
    </row>
    <row r="8" spans="1:12" ht="90">
      <c r="A8" s="7">
        <v>2</v>
      </c>
      <c r="B8" s="10" t="s">
        <v>11</v>
      </c>
      <c r="C8" s="23">
        <v>297</v>
      </c>
      <c r="D8" s="23">
        <v>458</v>
      </c>
      <c r="E8" s="23">
        <v>519</v>
      </c>
      <c r="F8" s="23">
        <v>994</v>
      </c>
      <c r="G8" s="23">
        <v>39</v>
      </c>
      <c r="H8" s="23">
        <v>930</v>
      </c>
      <c r="I8" s="22">
        <v>2307</v>
      </c>
      <c r="J8" s="19"/>
      <c r="K8" s="16"/>
      <c r="L8" s="16"/>
    </row>
    <row r="9" spans="1:12" ht="11.25">
      <c r="A9" s="7">
        <v>3</v>
      </c>
      <c r="B9" s="10" t="s">
        <v>12</v>
      </c>
      <c r="C9" s="23">
        <v>1181</v>
      </c>
      <c r="D9" s="23">
        <v>3602</v>
      </c>
      <c r="E9" s="23">
        <v>4475</v>
      </c>
      <c r="F9" s="23">
        <v>10072</v>
      </c>
      <c r="G9" s="23">
        <v>2296</v>
      </c>
      <c r="H9" s="23">
        <v>8535</v>
      </c>
      <c r="I9" s="22">
        <v>21626</v>
      </c>
      <c r="J9" s="19"/>
      <c r="K9" s="16"/>
      <c r="L9" s="16"/>
    </row>
    <row r="10" spans="1:12" ht="11.25">
      <c r="A10" s="7">
        <v>4</v>
      </c>
      <c r="B10" s="8" t="s">
        <v>13</v>
      </c>
      <c r="C10" s="23">
        <v>483</v>
      </c>
      <c r="D10" s="23">
        <v>2303</v>
      </c>
      <c r="E10" s="23">
        <v>3286</v>
      </c>
      <c r="F10" s="23">
        <v>15407</v>
      </c>
      <c r="G10" s="23">
        <v>7439</v>
      </c>
      <c r="H10" s="23">
        <v>13368</v>
      </c>
      <c r="I10" s="22">
        <v>28918</v>
      </c>
      <c r="J10" s="19"/>
      <c r="K10" s="16"/>
      <c r="L10" s="16"/>
    </row>
    <row r="11" spans="1:12" ht="33.75">
      <c r="A11" s="7">
        <v>5</v>
      </c>
      <c r="B11" s="8" t="s">
        <v>43</v>
      </c>
      <c r="C11" s="23">
        <v>199</v>
      </c>
      <c r="D11" s="23">
        <v>515</v>
      </c>
      <c r="E11" s="23">
        <v>455</v>
      </c>
      <c r="F11" s="23">
        <v>853</v>
      </c>
      <c r="G11" s="23">
        <v>5</v>
      </c>
      <c r="H11" s="23">
        <v>712</v>
      </c>
      <c r="I11" s="22">
        <v>2027</v>
      </c>
      <c r="J11" s="19"/>
      <c r="K11" s="16"/>
      <c r="L11" s="16"/>
    </row>
    <row r="12" spans="1:12" ht="67.5">
      <c r="A12" s="7">
        <v>6</v>
      </c>
      <c r="B12" s="10" t="s">
        <v>15</v>
      </c>
      <c r="C12" s="23">
        <v>51018</v>
      </c>
      <c r="D12" s="23">
        <v>108940</v>
      </c>
      <c r="E12" s="23">
        <v>159760</v>
      </c>
      <c r="F12" s="23">
        <v>230664</v>
      </c>
      <c r="G12" s="23">
        <v>2486</v>
      </c>
      <c r="H12" s="23">
        <v>219978</v>
      </c>
      <c r="I12" s="22">
        <v>552868</v>
      </c>
      <c r="J12" s="19"/>
      <c r="K12" s="16"/>
      <c r="L12" s="16"/>
    </row>
    <row r="13" spans="1:12" ht="33.75">
      <c r="A13" s="7">
        <v>7</v>
      </c>
      <c r="B13" s="10" t="s">
        <v>16</v>
      </c>
      <c r="C13" s="23">
        <v>74</v>
      </c>
      <c r="D13" s="23">
        <v>362</v>
      </c>
      <c r="E13" s="23">
        <v>249</v>
      </c>
      <c r="F13" s="23">
        <v>861</v>
      </c>
      <c r="G13" s="23">
        <v>504</v>
      </c>
      <c r="H13" s="23">
        <v>964</v>
      </c>
      <c r="I13" s="22">
        <v>2050</v>
      </c>
      <c r="J13" s="19"/>
      <c r="K13" s="16"/>
      <c r="L13" s="16"/>
    </row>
    <row r="14" spans="1:12" ht="67.5">
      <c r="A14" s="7" t="s">
        <v>17</v>
      </c>
      <c r="B14" s="8" t="s">
        <v>18</v>
      </c>
      <c r="C14" s="23">
        <v>254</v>
      </c>
      <c r="D14" s="23">
        <v>4679</v>
      </c>
      <c r="E14" s="23">
        <v>12278</v>
      </c>
      <c r="F14" s="23">
        <v>100443</v>
      </c>
      <c r="G14" s="23">
        <v>240392</v>
      </c>
      <c r="H14" s="23">
        <v>200310</v>
      </c>
      <c r="I14" s="22">
        <v>358046</v>
      </c>
      <c r="J14" s="19"/>
      <c r="K14" s="16"/>
      <c r="L14" s="16"/>
    </row>
    <row r="15" spans="1:12" ht="90">
      <c r="A15" s="7">
        <v>10</v>
      </c>
      <c r="B15" s="10" t="s">
        <v>19</v>
      </c>
      <c r="C15" s="23">
        <v>424</v>
      </c>
      <c r="D15" s="23">
        <v>1245</v>
      </c>
      <c r="E15" s="23">
        <v>942</v>
      </c>
      <c r="F15" s="23">
        <v>2885</v>
      </c>
      <c r="G15" s="23">
        <v>2122</v>
      </c>
      <c r="H15" s="23">
        <v>3650</v>
      </c>
      <c r="I15" s="22">
        <v>7618</v>
      </c>
      <c r="J15" s="19"/>
      <c r="K15" s="16"/>
      <c r="L15" s="16"/>
    </row>
    <row r="16" spans="1:12" ht="101.25">
      <c r="A16" s="7" t="s">
        <v>20</v>
      </c>
      <c r="B16" s="10" t="s">
        <v>21</v>
      </c>
      <c r="C16" s="23">
        <v>0</v>
      </c>
      <c r="D16" s="23">
        <v>21</v>
      </c>
      <c r="E16" s="23">
        <v>22</v>
      </c>
      <c r="F16" s="23">
        <v>16</v>
      </c>
      <c r="G16" s="23">
        <v>12</v>
      </c>
      <c r="H16" s="23">
        <v>35</v>
      </c>
      <c r="I16" s="22">
        <v>71</v>
      </c>
      <c r="J16" s="19"/>
      <c r="K16" s="16"/>
      <c r="L16" s="16"/>
    </row>
    <row r="17" spans="1:12" ht="22.5">
      <c r="A17" s="7">
        <v>13</v>
      </c>
      <c r="B17" s="8" t="s">
        <v>22</v>
      </c>
      <c r="C17" s="23">
        <v>4</v>
      </c>
      <c r="D17" s="23">
        <v>3</v>
      </c>
      <c r="E17" s="23">
        <v>15</v>
      </c>
      <c r="F17" s="23">
        <v>12</v>
      </c>
      <c r="G17" s="23">
        <v>84</v>
      </c>
      <c r="H17" s="23">
        <v>51</v>
      </c>
      <c r="I17" s="22">
        <v>118</v>
      </c>
      <c r="J17" s="19"/>
      <c r="K17" s="16"/>
      <c r="L17" s="16"/>
    </row>
    <row r="18" spans="1:12" ht="45">
      <c r="A18" s="7">
        <v>14</v>
      </c>
      <c r="B18" s="8" t="s">
        <v>23</v>
      </c>
      <c r="C18" s="23">
        <v>33</v>
      </c>
      <c r="D18" s="23">
        <v>159</v>
      </c>
      <c r="E18" s="23">
        <v>111</v>
      </c>
      <c r="F18" s="23">
        <v>525</v>
      </c>
      <c r="G18" s="23">
        <v>1983</v>
      </c>
      <c r="H18" s="23">
        <v>1608</v>
      </c>
      <c r="I18" s="22">
        <v>2811</v>
      </c>
      <c r="J18" s="19"/>
      <c r="K18" s="16"/>
      <c r="L18" s="16"/>
    </row>
    <row r="19" spans="1:12" ht="11.25">
      <c r="A19" s="7">
        <v>15</v>
      </c>
      <c r="B19" s="8" t="s">
        <v>24</v>
      </c>
      <c r="C19" s="23">
        <v>1334</v>
      </c>
      <c r="D19" s="23">
        <v>2298</v>
      </c>
      <c r="E19" s="23">
        <v>5129</v>
      </c>
      <c r="F19" s="23">
        <v>5367</v>
      </c>
      <c r="G19" s="23">
        <v>4125</v>
      </c>
      <c r="H19" s="23">
        <v>8583</v>
      </c>
      <c r="I19" s="22">
        <v>18253</v>
      </c>
      <c r="J19" s="19"/>
      <c r="K19" s="16"/>
      <c r="L19" s="16"/>
    </row>
    <row r="20" spans="1:12" ht="24" customHeight="1">
      <c r="A20" s="7">
        <v>16</v>
      </c>
      <c r="B20" s="8" t="s">
        <v>25</v>
      </c>
      <c r="C20" s="23">
        <v>22</v>
      </c>
      <c r="D20" s="23">
        <v>394</v>
      </c>
      <c r="E20" s="23">
        <v>563</v>
      </c>
      <c r="F20" s="23">
        <v>1060</v>
      </c>
      <c r="G20" s="23">
        <v>607</v>
      </c>
      <c r="H20" s="23">
        <v>1368</v>
      </c>
      <c r="I20" s="22">
        <v>2646</v>
      </c>
      <c r="J20" s="19"/>
      <c r="K20" s="16"/>
      <c r="L20" s="16"/>
    </row>
    <row r="21" spans="1:12" ht="24" customHeight="1">
      <c r="A21" s="7">
        <v>17</v>
      </c>
      <c r="B21" s="8" t="s">
        <v>26</v>
      </c>
      <c r="C21" s="23">
        <v>922</v>
      </c>
      <c r="D21" s="23">
        <v>4280</v>
      </c>
      <c r="E21" s="23">
        <v>2862</v>
      </c>
      <c r="F21" s="23">
        <v>6943</v>
      </c>
      <c r="G21" s="23">
        <v>3507</v>
      </c>
      <c r="H21" s="23">
        <v>8196</v>
      </c>
      <c r="I21" s="22">
        <v>18514</v>
      </c>
      <c r="J21" s="19"/>
      <c r="K21" s="16"/>
      <c r="L21" s="16"/>
    </row>
    <row r="22" spans="1:12" ht="24" customHeight="1">
      <c r="A22" s="3" t="s">
        <v>9</v>
      </c>
      <c r="B22" s="11"/>
      <c r="C22" s="24">
        <v>125620</v>
      </c>
      <c r="D22" s="24">
        <v>290301</v>
      </c>
      <c r="E22" s="24">
        <v>432827</v>
      </c>
      <c r="F22" s="24">
        <v>783454</v>
      </c>
      <c r="G22" s="24">
        <v>267961</v>
      </c>
      <c r="H22" s="24">
        <v>836275</v>
      </c>
      <c r="I22" s="24">
        <v>1900163</v>
      </c>
      <c r="K22" s="16"/>
      <c r="L22" s="16"/>
    </row>
    <row r="23" spans="11:12" ht="11.25">
      <c r="K23" s="16"/>
      <c r="L23" s="16"/>
    </row>
    <row r="24" spans="9:12" ht="11.25">
      <c r="I24" s="19"/>
      <c r="K24" s="16"/>
      <c r="L24" s="16"/>
    </row>
    <row r="25" spans="11:12" ht="11.25">
      <c r="K25" s="16"/>
      <c r="L25" s="16"/>
    </row>
    <row r="26" spans="3:12" ht="11.25">
      <c r="C26" s="16"/>
      <c r="D26" s="16"/>
      <c r="E26" s="16"/>
      <c r="F26" s="16"/>
      <c r="G26" s="16"/>
      <c r="H26" s="16"/>
      <c r="I26" s="16"/>
      <c r="K26" s="16"/>
      <c r="L26" s="16"/>
    </row>
    <row r="27" spans="11:12" ht="11.25">
      <c r="K27" s="16"/>
      <c r="L27" s="16"/>
    </row>
    <row r="28" spans="3:12" ht="11.25">
      <c r="C28" s="16"/>
      <c r="D28" s="16"/>
      <c r="E28" s="16"/>
      <c r="F28" s="16"/>
      <c r="G28" s="16"/>
      <c r="H28" s="16"/>
      <c r="I28" s="16"/>
      <c r="K28" s="16"/>
      <c r="L28" s="16"/>
    </row>
    <row r="29" spans="11:12" ht="11.25">
      <c r="K29" s="16"/>
      <c r="L29" s="16"/>
    </row>
    <row r="30" spans="9:12" ht="11.25">
      <c r="I30" s="19"/>
      <c r="K30" s="16"/>
      <c r="L30" s="16"/>
    </row>
    <row r="31" spans="11:12" ht="11.25">
      <c r="K31" s="16"/>
      <c r="L31" s="16"/>
    </row>
    <row r="32" spans="11:12" ht="11.25">
      <c r="K32" s="16"/>
      <c r="L32" s="16"/>
    </row>
    <row r="33" spans="11:12" ht="11.25">
      <c r="K33" s="16"/>
      <c r="L33" s="16"/>
    </row>
    <row r="34" spans="11:12" ht="11.25">
      <c r="K34" s="16"/>
      <c r="L34" s="16"/>
    </row>
    <row r="35" spans="11:12" ht="11.25">
      <c r="K35" s="16"/>
      <c r="L35" s="16"/>
    </row>
    <row r="36" spans="11:12" ht="11.25">
      <c r="K36" s="16"/>
      <c r="L36" s="16"/>
    </row>
    <row r="37" spans="11:12" ht="11.25">
      <c r="K37" s="16"/>
      <c r="L37" s="16"/>
    </row>
    <row r="38" spans="11:12" ht="11.25">
      <c r="K38" s="16"/>
      <c r="L38" s="16"/>
    </row>
    <row r="39" spans="11:12" ht="11.25">
      <c r="K39" s="16"/>
      <c r="L39" s="16"/>
    </row>
    <row r="40" spans="11:12" ht="11.25">
      <c r="K40" s="16"/>
      <c r="L40" s="16"/>
    </row>
    <row r="41" spans="11:12" ht="11.25">
      <c r="K41" s="16"/>
      <c r="L41" s="16"/>
    </row>
    <row r="42" spans="11:12" ht="11.25">
      <c r="K42" s="16"/>
      <c r="L42" s="16"/>
    </row>
    <row r="43" spans="11:12" ht="11.25">
      <c r="K43" s="16"/>
      <c r="L43" s="16"/>
    </row>
    <row r="44" spans="11:12" ht="11.25">
      <c r="K44" s="16"/>
      <c r="L44" s="16"/>
    </row>
    <row r="45" spans="11:12" ht="11.25">
      <c r="K45" s="16"/>
      <c r="L45" s="16"/>
    </row>
    <row r="46" spans="11:12" ht="11.25">
      <c r="K46" s="16"/>
      <c r="L46" s="16"/>
    </row>
    <row r="47" spans="11:12" ht="11.25">
      <c r="K47" s="16"/>
      <c r="L47" s="16"/>
    </row>
    <row r="48" spans="11:12" ht="11.25">
      <c r="K48" s="16"/>
      <c r="L48" s="16"/>
    </row>
    <row r="49" spans="11:12" ht="11.25">
      <c r="K49" s="16"/>
      <c r="L49" s="16"/>
    </row>
    <row r="50" spans="11:12" ht="11.25">
      <c r="K50" s="16"/>
      <c r="L50" s="16"/>
    </row>
    <row r="51" spans="11:12" ht="11.25">
      <c r="K51" s="16"/>
      <c r="L51" s="16"/>
    </row>
    <row r="52" spans="11:12" ht="11.25">
      <c r="K52" s="16"/>
      <c r="L52" s="16"/>
    </row>
    <row r="53" spans="11:12" ht="11.25">
      <c r="K53" s="16"/>
      <c r="L53" s="16"/>
    </row>
    <row r="54" spans="11:12" ht="11.25">
      <c r="K54" s="16"/>
      <c r="L54" s="16"/>
    </row>
    <row r="55" spans="11:12" ht="11.25">
      <c r="K55" s="16"/>
      <c r="L55" s="16"/>
    </row>
    <row r="56" spans="11:12" ht="11.25">
      <c r="K56" s="16"/>
      <c r="L56" s="16"/>
    </row>
    <row r="57" spans="11:12" ht="11.25">
      <c r="K57" s="16"/>
      <c r="L57" s="16"/>
    </row>
    <row r="58" spans="11:12" ht="11.25">
      <c r="K58" s="16"/>
      <c r="L58" s="16"/>
    </row>
    <row r="59" spans="11:12" ht="11.25">
      <c r="K59" s="16"/>
      <c r="L59" s="16"/>
    </row>
    <row r="60" spans="11:12" ht="11.25">
      <c r="K60" s="16"/>
      <c r="L60" s="16"/>
    </row>
    <row r="61" spans="11:12" ht="11.25">
      <c r="K61" s="16"/>
      <c r="L61" s="16"/>
    </row>
    <row r="62" spans="11:12" ht="11.25">
      <c r="K62" s="16"/>
      <c r="L62" s="16"/>
    </row>
    <row r="63" spans="11:12" ht="11.25">
      <c r="K63" s="16"/>
      <c r="L63" s="16"/>
    </row>
    <row r="64" spans="11:12" ht="11.25">
      <c r="K64" s="16"/>
      <c r="L64" s="16"/>
    </row>
    <row r="65" spans="11:12" ht="11.25">
      <c r="K65" s="16"/>
      <c r="L65" s="16"/>
    </row>
    <row r="66" spans="11:12" ht="11.25">
      <c r="K66" s="16"/>
      <c r="L66" s="16"/>
    </row>
    <row r="67" spans="11:12" ht="11.25">
      <c r="K67" s="16"/>
      <c r="L67" s="16"/>
    </row>
    <row r="68" spans="11:12" ht="11.25">
      <c r="K68" s="16"/>
      <c r="L68" s="16"/>
    </row>
    <row r="69" spans="11:12" ht="11.25">
      <c r="K69" s="16"/>
      <c r="L69" s="16"/>
    </row>
    <row r="70" spans="11:12" ht="11.25">
      <c r="K70" s="16"/>
      <c r="L70" s="16"/>
    </row>
    <row r="71" spans="11:12" ht="11.25">
      <c r="K71" s="16"/>
      <c r="L71" s="16"/>
    </row>
    <row r="72" spans="11:12" ht="11.25">
      <c r="K72" s="16"/>
      <c r="L72" s="16"/>
    </row>
    <row r="73" spans="11:12" ht="11.25">
      <c r="K73" s="16"/>
      <c r="L73" s="16"/>
    </row>
    <row r="74" spans="11:12" ht="11.25">
      <c r="K74" s="16"/>
      <c r="L74" s="16"/>
    </row>
    <row r="75" spans="11:12" ht="11.25">
      <c r="K75" s="16"/>
      <c r="L75" s="16"/>
    </row>
    <row r="76" spans="11:12" ht="11.25">
      <c r="K76" s="16"/>
      <c r="L76" s="16"/>
    </row>
    <row r="77" spans="11:12" ht="11.25">
      <c r="K77" s="16"/>
      <c r="L77" s="16"/>
    </row>
    <row r="78" spans="11:12" ht="11.25">
      <c r="K78" s="16"/>
      <c r="L78" s="16"/>
    </row>
    <row r="79" spans="11:12" ht="11.25">
      <c r="K79" s="16"/>
      <c r="L79" s="16"/>
    </row>
    <row r="80" spans="11:12" ht="11.25">
      <c r="K80" s="16"/>
      <c r="L80" s="16"/>
    </row>
    <row r="81" spans="11:12" ht="11.25">
      <c r="K81" s="16"/>
      <c r="L81" s="16"/>
    </row>
  </sheetData>
  <sheetProtection/>
  <mergeCells count="2">
    <mergeCell ref="A3:I3"/>
    <mergeCell ref="A4:I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A21" sqref="A21"/>
    </sheetView>
  </sheetViews>
  <sheetFormatPr defaultColWidth="8.796875" defaultRowHeight="14.25"/>
  <cols>
    <col min="1" max="1" width="10.09765625" style="6" customWidth="1"/>
    <col min="2" max="2" width="31" style="6" customWidth="1"/>
    <col min="3" max="7" width="9" style="6" bestFit="1" customWidth="1"/>
    <col min="8" max="8" width="9.59765625" style="6" bestFit="1" customWidth="1"/>
    <col min="9" max="9" width="9.19921875" style="6" customWidth="1"/>
    <col min="10" max="10" width="11.09765625" style="6" bestFit="1" customWidth="1"/>
    <col min="11" max="16384" width="8.8984375" style="6" customWidth="1"/>
  </cols>
  <sheetData>
    <row r="3" spans="1:9" ht="11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1.25">
      <c r="A4" s="47" t="s">
        <v>38</v>
      </c>
      <c r="B4" s="47"/>
      <c r="C4" s="47"/>
      <c r="D4" s="47"/>
      <c r="E4" s="47"/>
      <c r="F4" s="47"/>
      <c r="G4" s="47"/>
      <c r="H4" s="47"/>
      <c r="I4" s="47"/>
    </row>
    <row r="5" ht="11.25">
      <c r="I5" s="15" t="s">
        <v>37</v>
      </c>
    </row>
    <row r="6" spans="1:9" s="14" customFormat="1" ht="3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2" ht="56.25">
      <c r="A7" s="7">
        <v>1</v>
      </c>
      <c r="B7" s="8" t="s">
        <v>10</v>
      </c>
      <c r="C7" s="23">
        <v>69565</v>
      </c>
      <c r="D7" s="23">
        <v>161130</v>
      </c>
      <c r="E7" s="23">
        <v>242792</v>
      </c>
      <c r="F7" s="23">
        <v>409502</v>
      </c>
      <c r="G7" s="23">
        <v>2358</v>
      </c>
      <c r="H7" s="23">
        <v>369508</v>
      </c>
      <c r="I7" s="22">
        <v>885347</v>
      </c>
      <c r="J7" s="19"/>
      <c r="K7" s="16"/>
      <c r="L7" s="16"/>
    </row>
    <row r="8" spans="1:12" ht="90">
      <c r="A8" s="7">
        <v>2</v>
      </c>
      <c r="B8" s="10" t="s">
        <v>11</v>
      </c>
      <c r="C8" s="23">
        <v>296</v>
      </c>
      <c r="D8" s="23">
        <v>452</v>
      </c>
      <c r="E8" s="23">
        <v>513</v>
      </c>
      <c r="F8" s="23">
        <v>990</v>
      </c>
      <c r="G8" s="23">
        <v>39</v>
      </c>
      <c r="H8" s="23">
        <v>920</v>
      </c>
      <c r="I8" s="22">
        <v>2290</v>
      </c>
      <c r="J8" s="19"/>
      <c r="K8" s="16"/>
      <c r="L8" s="16"/>
    </row>
    <row r="9" spans="1:12" ht="11.25">
      <c r="A9" s="7">
        <v>3</v>
      </c>
      <c r="B9" s="10" t="s">
        <v>12</v>
      </c>
      <c r="C9" s="23">
        <v>1174</v>
      </c>
      <c r="D9" s="23">
        <v>3611</v>
      </c>
      <c r="E9" s="23">
        <v>4451</v>
      </c>
      <c r="F9" s="23">
        <v>10055</v>
      </c>
      <c r="G9" s="23">
        <v>2296</v>
      </c>
      <c r="H9" s="23">
        <v>8507</v>
      </c>
      <c r="I9" s="22">
        <v>21587</v>
      </c>
      <c r="J9" s="19"/>
      <c r="K9" s="16"/>
      <c r="L9" s="16"/>
    </row>
    <row r="10" spans="1:12" ht="11.25">
      <c r="A10" s="7">
        <v>4</v>
      </c>
      <c r="B10" s="8" t="s">
        <v>13</v>
      </c>
      <c r="C10" s="23">
        <v>490</v>
      </c>
      <c r="D10" s="23">
        <v>2320</v>
      </c>
      <c r="E10" s="23">
        <v>3300</v>
      </c>
      <c r="F10" s="23">
        <v>15416</v>
      </c>
      <c r="G10" s="23">
        <v>7456</v>
      </c>
      <c r="H10" s="23">
        <v>13373</v>
      </c>
      <c r="I10" s="22">
        <v>28982</v>
      </c>
      <c r="J10" s="19"/>
      <c r="K10" s="16"/>
      <c r="L10" s="16"/>
    </row>
    <row r="11" spans="1:12" ht="33.75">
      <c r="A11" s="7">
        <v>5</v>
      </c>
      <c r="B11" s="8" t="s">
        <v>43</v>
      </c>
      <c r="C11" s="23">
        <v>195</v>
      </c>
      <c r="D11" s="23">
        <v>519</v>
      </c>
      <c r="E11" s="23">
        <v>455</v>
      </c>
      <c r="F11" s="23">
        <v>855</v>
      </c>
      <c r="G11" s="23">
        <v>5</v>
      </c>
      <c r="H11" s="23">
        <v>713</v>
      </c>
      <c r="I11" s="22">
        <v>2029</v>
      </c>
      <c r="J11" s="19"/>
      <c r="K11" s="16"/>
      <c r="L11" s="16"/>
    </row>
    <row r="12" spans="1:12" ht="67.5">
      <c r="A12" s="7">
        <v>6</v>
      </c>
      <c r="B12" s="10" t="s">
        <v>15</v>
      </c>
      <c r="C12" s="23">
        <v>50819</v>
      </c>
      <c r="D12" s="23">
        <v>108432</v>
      </c>
      <c r="E12" s="23">
        <v>158640</v>
      </c>
      <c r="F12" s="23">
        <v>229577</v>
      </c>
      <c r="G12" s="23">
        <v>2504</v>
      </c>
      <c r="H12" s="23">
        <v>218757</v>
      </c>
      <c r="I12" s="22">
        <v>549972</v>
      </c>
      <c r="J12" s="19"/>
      <c r="K12" s="16"/>
      <c r="L12" s="16"/>
    </row>
    <row r="13" spans="1:12" ht="33.75">
      <c r="A13" s="7">
        <v>7</v>
      </c>
      <c r="B13" s="10" t="s">
        <v>16</v>
      </c>
      <c r="C13" s="23">
        <v>70</v>
      </c>
      <c r="D13" s="23">
        <v>359</v>
      </c>
      <c r="E13" s="23">
        <v>243</v>
      </c>
      <c r="F13" s="23">
        <v>860</v>
      </c>
      <c r="G13" s="23">
        <v>508</v>
      </c>
      <c r="H13" s="23">
        <v>959</v>
      </c>
      <c r="I13" s="22">
        <v>2040</v>
      </c>
      <c r="J13" s="19"/>
      <c r="K13" s="16"/>
      <c r="L13" s="16"/>
    </row>
    <row r="14" spans="1:12" ht="67.5">
      <c r="A14" s="7" t="s">
        <v>17</v>
      </c>
      <c r="B14" s="8" t="s">
        <v>18</v>
      </c>
      <c r="C14" s="23">
        <v>255</v>
      </c>
      <c r="D14" s="23">
        <v>4657</v>
      </c>
      <c r="E14" s="23">
        <v>12301</v>
      </c>
      <c r="F14" s="23">
        <v>100536</v>
      </c>
      <c r="G14" s="23">
        <v>241799</v>
      </c>
      <c r="H14" s="23">
        <v>201116</v>
      </c>
      <c r="I14" s="22">
        <v>359548</v>
      </c>
      <c r="J14" s="19"/>
      <c r="K14" s="16"/>
      <c r="L14" s="16"/>
    </row>
    <row r="15" spans="1:12" ht="90">
      <c r="A15" s="7">
        <v>10</v>
      </c>
      <c r="B15" s="10" t="s">
        <v>19</v>
      </c>
      <c r="C15" s="23">
        <v>418</v>
      </c>
      <c r="D15" s="23">
        <v>1242</v>
      </c>
      <c r="E15" s="23">
        <v>952</v>
      </c>
      <c r="F15" s="23">
        <v>2892</v>
      </c>
      <c r="G15" s="23">
        <v>2127</v>
      </c>
      <c r="H15" s="23">
        <v>3656</v>
      </c>
      <c r="I15" s="22">
        <v>7631</v>
      </c>
      <c r="J15" s="19"/>
      <c r="K15" s="16"/>
      <c r="L15" s="16"/>
    </row>
    <row r="16" spans="1:12" ht="101.25">
      <c r="A16" s="7" t="s">
        <v>20</v>
      </c>
      <c r="B16" s="10" t="s">
        <v>21</v>
      </c>
      <c r="C16" s="23">
        <v>0</v>
      </c>
      <c r="D16" s="23">
        <v>21</v>
      </c>
      <c r="E16" s="23">
        <v>22</v>
      </c>
      <c r="F16" s="23">
        <v>16</v>
      </c>
      <c r="G16" s="23">
        <v>12</v>
      </c>
      <c r="H16" s="23">
        <v>35</v>
      </c>
      <c r="I16" s="22">
        <v>71</v>
      </c>
      <c r="J16" s="19"/>
      <c r="K16" s="16"/>
      <c r="L16" s="16"/>
    </row>
    <row r="17" spans="1:12" ht="22.5">
      <c r="A17" s="7">
        <v>13</v>
      </c>
      <c r="B17" s="8" t="s">
        <v>22</v>
      </c>
      <c r="C17" s="23">
        <v>4</v>
      </c>
      <c r="D17" s="23">
        <v>3</v>
      </c>
      <c r="E17" s="23">
        <v>14</v>
      </c>
      <c r="F17" s="23">
        <v>12</v>
      </c>
      <c r="G17" s="23">
        <v>84</v>
      </c>
      <c r="H17" s="23">
        <v>50</v>
      </c>
      <c r="I17" s="22">
        <v>117</v>
      </c>
      <c r="J17" s="19"/>
      <c r="K17" s="16"/>
      <c r="L17" s="16"/>
    </row>
    <row r="18" spans="1:12" ht="45">
      <c r="A18" s="7">
        <v>14</v>
      </c>
      <c r="B18" s="8" t="s">
        <v>23</v>
      </c>
      <c r="C18" s="23">
        <v>31</v>
      </c>
      <c r="D18" s="23">
        <v>157</v>
      </c>
      <c r="E18" s="23">
        <v>109</v>
      </c>
      <c r="F18" s="23">
        <v>523</v>
      </c>
      <c r="G18" s="23">
        <v>1977</v>
      </c>
      <c r="H18" s="23">
        <v>1604</v>
      </c>
      <c r="I18" s="22">
        <v>2797</v>
      </c>
      <c r="J18" s="19"/>
      <c r="K18" s="16"/>
      <c r="L18" s="16"/>
    </row>
    <row r="19" spans="1:12" ht="11.25">
      <c r="A19" s="7">
        <v>15</v>
      </c>
      <c r="B19" s="8" t="s">
        <v>24</v>
      </c>
      <c r="C19" s="23">
        <v>1440</v>
      </c>
      <c r="D19" s="23">
        <v>2491</v>
      </c>
      <c r="E19" s="23">
        <v>5594</v>
      </c>
      <c r="F19" s="23">
        <v>5812</v>
      </c>
      <c r="G19" s="23">
        <v>4307</v>
      </c>
      <c r="H19" s="23">
        <v>9179</v>
      </c>
      <c r="I19" s="22">
        <v>19644</v>
      </c>
      <c r="J19" s="19"/>
      <c r="K19" s="16"/>
      <c r="L19" s="16"/>
    </row>
    <row r="20" spans="1:12" ht="22.5">
      <c r="A20" s="7">
        <v>16</v>
      </c>
      <c r="B20" s="8" t="s">
        <v>25</v>
      </c>
      <c r="C20" s="23">
        <v>23</v>
      </c>
      <c r="D20" s="23">
        <v>390</v>
      </c>
      <c r="E20" s="23">
        <v>551</v>
      </c>
      <c r="F20" s="23">
        <v>1047</v>
      </c>
      <c r="G20" s="23">
        <v>599</v>
      </c>
      <c r="H20" s="23">
        <v>1350</v>
      </c>
      <c r="I20" s="22">
        <v>2610</v>
      </c>
      <c r="J20" s="19"/>
      <c r="K20" s="16"/>
      <c r="L20" s="16"/>
    </row>
    <row r="21" spans="1:12" ht="11.25">
      <c r="A21" s="7">
        <v>17</v>
      </c>
      <c r="B21" s="8" t="s">
        <v>26</v>
      </c>
      <c r="C21" s="23">
        <v>913</v>
      </c>
      <c r="D21" s="23">
        <v>4220</v>
      </c>
      <c r="E21" s="23">
        <v>2843</v>
      </c>
      <c r="F21" s="23">
        <v>6909</v>
      </c>
      <c r="G21" s="23">
        <v>3525</v>
      </c>
      <c r="H21" s="23">
        <v>8165</v>
      </c>
      <c r="I21" s="22">
        <v>18410</v>
      </c>
      <c r="J21" s="19"/>
      <c r="K21" s="16"/>
      <c r="L21" s="16"/>
    </row>
    <row r="22" spans="1:12" ht="11.25">
      <c r="A22" s="3" t="s">
        <v>9</v>
      </c>
      <c r="B22" s="11"/>
      <c r="C22" s="24">
        <v>125693</v>
      </c>
      <c r="D22" s="24">
        <v>290004</v>
      </c>
      <c r="E22" s="24">
        <v>432780</v>
      </c>
      <c r="F22" s="24">
        <v>785002</v>
      </c>
      <c r="G22" s="24">
        <v>269596</v>
      </c>
      <c r="H22" s="24">
        <v>837892</v>
      </c>
      <c r="I22" s="24">
        <v>1903075</v>
      </c>
      <c r="K22" s="16"/>
      <c r="L22" s="16"/>
    </row>
    <row r="23" spans="11:12" ht="11.25">
      <c r="K23" s="16"/>
      <c r="L23" s="16"/>
    </row>
    <row r="24" spans="9:12" ht="11.25">
      <c r="I24" s="19"/>
      <c r="K24" s="16"/>
      <c r="L24" s="16"/>
    </row>
    <row r="25" ht="11.25">
      <c r="C25" s="16"/>
    </row>
    <row r="26" ht="11.25">
      <c r="C26" s="16"/>
    </row>
    <row r="27" ht="11.25">
      <c r="C27" s="16"/>
    </row>
    <row r="28" spans="3:12" ht="11.25">
      <c r="C28" s="16"/>
      <c r="D28" s="16"/>
      <c r="E28" s="16"/>
      <c r="F28" s="16"/>
      <c r="G28" s="16"/>
      <c r="H28" s="16"/>
      <c r="I28" s="16"/>
      <c r="K28" s="16"/>
      <c r="L28" s="16"/>
    </row>
    <row r="29" spans="11:12" ht="11.25">
      <c r="K29" s="16"/>
      <c r="L29" s="16"/>
    </row>
    <row r="30" spans="9:12" ht="11.25">
      <c r="I30" s="19"/>
      <c r="K30" s="16"/>
      <c r="L30" s="16"/>
    </row>
    <row r="31" spans="11:12" ht="11.25">
      <c r="K31" s="16"/>
      <c r="L31" s="16"/>
    </row>
    <row r="32" spans="11:12" ht="11.25">
      <c r="K32" s="16"/>
      <c r="L32" s="16"/>
    </row>
    <row r="33" spans="11:12" ht="11.25">
      <c r="K33" s="16"/>
      <c r="L33" s="16"/>
    </row>
    <row r="34" spans="11:12" ht="11.25">
      <c r="K34" s="16"/>
      <c r="L34" s="16"/>
    </row>
    <row r="35" spans="11:12" ht="11.25">
      <c r="K35" s="16"/>
      <c r="L35" s="16"/>
    </row>
    <row r="36" spans="11:12" ht="11.25">
      <c r="K36" s="16"/>
      <c r="L36" s="16"/>
    </row>
    <row r="37" spans="11:12" ht="11.25">
      <c r="K37" s="16"/>
      <c r="L37" s="16"/>
    </row>
    <row r="38" spans="11:12" ht="11.25">
      <c r="K38" s="16"/>
      <c r="L38" s="16"/>
    </row>
    <row r="39" spans="11:12" ht="11.25">
      <c r="K39" s="16"/>
      <c r="L39" s="16"/>
    </row>
    <row r="40" spans="11:12" ht="11.25">
      <c r="K40" s="16"/>
      <c r="L40" s="16"/>
    </row>
    <row r="41" spans="11:12" ht="11.25">
      <c r="K41" s="16"/>
      <c r="L41" s="16"/>
    </row>
    <row r="42" spans="11:12" ht="11.25">
      <c r="K42" s="16"/>
      <c r="L42" s="16"/>
    </row>
    <row r="43" spans="11:12" ht="11.25">
      <c r="K43" s="16"/>
      <c r="L43" s="16"/>
    </row>
    <row r="44" spans="11:12" ht="11.25">
      <c r="K44" s="16"/>
      <c r="L44" s="16"/>
    </row>
    <row r="45" spans="11:12" ht="11.25">
      <c r="K45" s="16"/>
      <c r="L45" s="16"/>
    </row>
    <row r="46" spans="11:12" ht="11.25">
      <c r="K46" s="16"/>
      <c r="L46" s="16"/>
    </row>
    <row r="47" spans="11:12" ht="11.25">
      <c r="K47" s="16"/>
      <c r="L47" s="16"/>
    </row>
    <row r="48" spans="11:12" ht="11.25">
      <c r="K48" s="16"/>
      <c r="L48" s="16"/>
    </row>
    <row r="49" spans="11:12" ht="11.25">
      <c r="K49" s="16"/>
      <c r="L49" s="16"/>
    </row>
    <row r="50" spans="11:12" ht="11.25">
      <c r="K50" s="16"/>
      <c r="L50" s="16"/>
    </row>
    <row r="51" spans="11:12" ht="11.25">
      <c r="K51" s="16"/>
      <c r="L51" s="16"/>
    </row>
    <row r="52" spans="11:12" ht="11.25">
      <c r="K52" s="16"/>
      <c r="L52" s="16"/>
    </row>
    <row r="53" spans="11:12" ht="11.25">
      <c r="K53" s="16"/>
      <c r="L53" s="16"/>
    </row>
    <row r="54" spans="11:12" ht="11.25">
      <c r="K54" s="16"/>
      <c r="L54" s="16"/>
    </row>
    <row r="55" spans="11:12" ht="11.25">
      <c r="K55" s="16"/>
      <c r="L55" s="16"/>
    </row>
    <row r="56" spans="11:12" ht="11.25">
      <c r="K56" s="16"/>
      <c r="L56" s="16"/>
    </row>
    <row r="57" spans="11:12" ht="11.25">
      <c r="K57" s="16"/>
      <c r="L57" s="16"/>
    </row>
    <row r="58" spans="11:12" ht="11.25">
      <c r="K58" s="16"/>
      <c r="L58" s="16"/>
    </row>
    <row r="59" spans="11:12" ht="11.25">
      <c r="K59" s="16"/>
      <c r="L59" s="16"/>
    </row>
    <row r="60" spans="11:12" ht="11.25">
      <c r="K60" s="16"/>
      <c r="L60" s="16"/>
    </row>
    <row r="61" spans="11:12" ht="11.25">
      <c r="K61" s="16"/>
      <c r="L61" s="16"/>
    </row>
    <row r="62" spans="11:12" ht="11.25">
      <c r="K62" s="16"/>
      <c r="L62" s="16"/>
    </row>
    <row r="63" spans="11:12" ht="11.25">
      <c r="K63" s="16"/>
      <c r="L63" s="16"/>
    </row>
    <row r="64" spans="11:12" ht="11.25">
      <c r="K64" s="16"/>
      <c r="L64" s="16"/>
    </row>
    <row r="65" spans="11:12" ht="11.25">
      <c r="K65" s="16"/>
      <c r="L65" s="16"/>
    </row>
    <row r="66" spans="11:12" ht="11.25">
      <c r="K66" s="16"/>
      <c r="L66" s="16"/>
    </row>
    <row r="67" spans="11:12" ht="11.25">
      <c r="K67" s="16"/>
      <c r="L67" s="16"/>
    </row>
    <row r="68" spans="11:12" ht="11.25">
      <c r="K68" s="16"/>
      <c r="L68" s="16"/>
    </row>
    <row r="69" spans="11:12" ht="11.25">
      <c r="K69" s="16"/>
      <c r="L69" s="16"/>
    </row>
    <row r="70" spans="11:12" ht="11.25">
      <c r="K70" s="16"/>
      <c r="L70" s="16"/>
    </row>
    <row r="71" spans="11:12" ht="11.25">
      <c r="K71" s="16"/>
      <c r="L71" s="16"/>
    </row>
    <row r="72" spans="11:12" ht="11.25">
      <c r="K72" s="16"/>
      <c r="L72" s="16"/>
    </row>
    <row r="73" spans="11:12" ht="11.25">
      <c r="K73" s="16"/>
      <c r="L73" s="16"/>
    </row>
    <row r="74" spans="11:12" ht="11.25">
      <c r="K74" s="16"/>
      <c r="L74" s="16"/>
    </row>
    <row r="75" spans="11:12" ht="11.25">
      <c r="K75" s="16"/>
      <c r="L75" s="16"/>
    </row>
    <row r="76" spans="11:12" ht="11.25">
      <c r="K76" s="16"/>
      <c r="L76" s="16"/>
    </row>
    <row r="77" spans="11:12" ht="11.25">
      <c r="K77" s="16"/>
      <c r="L77" s="16"/>
    </row>
    <row r="78" spans="11:12" ht="11.25">
      <c r="K78" s="16"/>
      <c r="L78" s="16"/>
    </row>
    <row r="79" spans="11:12" ht="11.25">
      <c r="K79" s="16"/>
      <c r="L79" s="16"/>
    </row>
    <row r="80" spans="11:12" ht="11.25">
      <c r="K80" s="16"/>
      <c r="L80" s="16"/>
    </row>
    <row r="81" spans="11:12" ht="11.25">
      <c r="K81" s="16"/>
      <c r="L81" s="16"/>
    </row>
  </sheetData>
  <sheetProtection/>
  <mergeCells count="2">
    <mergeCell ref="A3:I3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" width="10.09765625" style="6" customWidth="1"/>
    <col min="2" max="2" width="31" style="6" customWidth="1"/>
    <col min="3" max="7" width="9" style="6" bestFit="1" customWidth="1"/>
    <col min="8" max="8" width="9.59765625" style="6" bestFit="1" customWidth="1"/>
    <col min="9" max="9" width="9.19921875" style="6" customWidth="1"/>
    <col min="10" max="10" width="11.09765625" style="6" bestFit="1" customWidth="1"/>
    <col min="11" max="16384" width="8.8984375" style="6" customWidth="1"/>
  </cols>
  <sheetData>
    <row r="3" spans="1:9" ht="11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1.25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ht="11.25">
      <c r="I5" s="15" t="s">
        <v>40</v>
      </c>
    </row>
    <row r="6" spans="1:9" s="14" customFormat="1" ht="3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2" ht="56.25">
      <c r="A7" s="7">
        <v>1</v>
      </c>
      <c r="B7" s="8" t="s">
        <v>10</v>
      </c>
      <c r="C7" s="23">
        <v>69615</v>
      </c>
      <c r="D7" s="23">
        <v>160785</v>
      </c>
      <c r="E7" s="23">
        <v>242932</v>
      </c>
      <c r="F7" s="23">
        <v>409724</v>
      </c>
      <c r="G7" s="23">
        <v>2342</v>
      </c>
      <c r="H7" s="23">
        <v>369585</v>
      </c>
      <c r="I7" s="22">
        <v>885398</v>
      </c>
      <c r="J7" s="19"/>
      <c r="K7" s="16"/>
      <c r="L7" s="16"/>
    </row>
    <row r="8" spans="1:12" ht="90">
      <c r="A8" s="7">
        <v>2</v>
      </c>
      <c r="B8" s="10" t="s">
        <v>11</v>
      </c>
      <c r="C8" s="23">
        <v>290</v>
      </c>
      <c r="D8" s="23">
        <v>453</v>
      </c>
      <c r="E8" s="23">
        <v>495</v>
      </c>
      <c r="F8" s="23">
        <v>975</v>
      </c>
      <c r="G8" s="23">
        <v>38</v>
      </c>
      <c r="H8" s="23">
        <v>891</v>
      </c>
      <c r="I8" s="22">
        <v>2251</v>
      </c>
      <c r="J8" s="19"/>
      <c r="K8" s="16"/>
      <c r="L8" s="16"/>
    </row>
    <row r="9" spans="1:12" ht="11.25">
      <c r="A9" s="7">
        <v>3</v>
      </c>
      <c r="B9" s="10" t="s">
        <v>12</v>
      </c>
      <c r="C9" s="23">
        <v>1170</v>
      </c>
      <c r="D9" s="23">
        <v>3589</v>
      </c>
      <c r="E9" s="23">
        <v>4457</v>
      </c>
      <c r="F9" s="23">
        <v>10068</v>
      </c>
      <c r="G9" s="23">
        <v>2294</v>
      </c>
      <c r="H9" s="23">
        <v>8513</v>
      </c>
      <c r="I9" s="22">
        <v>21578</v>
      </c>
      <c r="J9" s="19"/>
      <c r="K9" s="16"/>
      <c r="L9" s="16"/>
    </row>
    <row r="10" spans="1:12" ht="11.25">
      <c r="A10" s="7">
        <v>4</v>
      </c>
      <c r="B10" s="8" t="s">
        <v>13</v>
      </c>
      <c r="C10" s="23">
        <v>491</v>
      </c>
      <c r="D10" s="23">
        <v>2304</v>
      </c>
      <c r="E10" s="23">
        <v>3316</v>
      </c>
      <c r="F10" s="23">
        <v>15392</v>
      </c>
      <c r="G10" s="23">
        <v>7426</v>
      </c>
      <c r="H10" s="23">
        <v>13334</v>
      </c>
      <c r="I10" s="22">
        <v>28929</v>
      </c>
      <c r="J10" s="19"/>
      <c r="K10" s="16"/>
      <c r="L10" s="16"/>
    </row>
    <row r="11" spans="1:12" ht="33.75">
      <c r="A11" s="7">
        <v>5</v>
      </c>
      <c r="B11" s="8" t="s">
        <v>43</v>
      </c>
      <c r="C11" s="23">
        <v>192</v>
      </c>
      <c r="D11" s="23">
        <v>524</v>
      </c>
      <c r="E11" s="23">
        <v>452</v>
      </c>
      <c r="F11" s="23">
        <v>862</v>
      </c>
      <c r="G11" s="23">
        <v>5</v>
      </c>
      <c r="H11" s="23">
        <v>716</v>
      </c>
      <c r="I11" s="22">
        <v>2035</v>
      </c>
      <c r="J11" s="19"/>
      <c r="K11" s="16"/>
      <c r="L11" s="16"/>
    </row>
    <row r="12" spans="1:12" ht="67.5">
      <c r="A12" s="7">
        <v>6</v>
      </c>
      <c r="B12" s="10" t="s">
        <v>15</v>
      </c>
      <c r="C12" s="23">
        <v>50453</v>
      </c>
      <c r="D12" s="23">
        <v>107663</v>
      </c>
      <c r="E12" s="23">
        <v>157185</v>
      </c>
      <c r="F12" s="23">
        <v>228294</v>
      </c>
      <c r="G12" s="23">
        <v>2492</v>
      </c>
      <c r="H12" s="23">
        <v>217316</v>
      </c>
      <c r="I12" s="22">
        <v>546087</v>
      </c>
      <c r="J12" s="19"/>
      <c r="K12" s="16"/>
      <c r="L12" s="16"/>
    </row>
    <row r="13" spans="1:12" ht="33.75">
      <c r="A13" s="7">
        <v>7</v>
      </c>
      <c r="B13" s="10" t="s">
        <v>16</v>
      </c>
      <c r="C13" s="23">
        <v>69</v>
      </c>
      <c r="D13" s="23">
        <v>369</v>
      </c>
      <c r="E13" s="23">
        <v>245</v>
      </c>
      <c r="F13" s="23">
        <v>869</v>
      </c>
      <c r="G13" s="23">
        <v>510</v>
      </c>
      <c r="H13" s="23">
        <v>972</v>
      </c>
      <c r="I13" s="22">
        <v>2062</v>
      </c>
      <c r="J13" s="19"/>
      <c r="K13" s="16"/>
      <c r="L13" s="16"/>
    </row>
    <row r="14" spans="1:12" ht="67.5">
      <c r="A14" s="7" t="s">
        <v>17</v>
      </c>
      <c r="B14" s="8" t="s">
        <v>18</v>
      </c>
      <c r="C14" s="23">
        <v>254</v>
      </c>
      <c r="D14" s="23">
        <v>4602</v>
      </c>
      <c r="E14" s="23">
        <v>12243</v>
      </c>
      <c r="F14" s="23">
        <v>100072</v>
      </c>
      <c r="G14" s="23">
        <v>240534</v>
      </c>
      <c r="H14" s="23">
        <v>200068</v>
      </c>
      <c r="I14" s="22">
        <v>357705</v>
      </c>
      <c r="J14" s="19"/>
      <c r="K14" s="16"/>
      <c r="L14" s="16"/>
    </row>
    <row r="15" spans="1:12" ht="90">
      <c r="A15" s="7">
        <v>10</v>
      </c>
      <c r="B15" s="10" t="s">
        <v>19</v>
      </c>
      <c r="C15" s="23">
        <v>414</v>
      </c>
      <c r="D15" s="23">
        <v>1239</v>
      </c>
      <c r="E15" s="23">
        <v>950</v>
      </c>
      <c r="F15" s="23">
        <v>2882</v>
      </c>
      <c r="G15" s="23">
        <v>2097</v>
      </c>
      <c r="H15" s="23">
        <v>3623</v>
      </c>
      <c r="I15" s="22">
        <v>7582</v>
      </c>
      <c r="J15" s="19"/>
      <c r="K15" s="16"/>
      <c r="L15" s="16"/>
    </row>
    <row r="16" spans="1:12" ht="101.25">
      <c r="A16" s="7" t="s">
        <v>20</v>
      </c>
      <c r="B16" s="10" t="s">
        <v>21</v>
      </c>
      <c r="C16" s="23">
        <v>0</v>
      </c>
      <c r="D16" s="23">
        <v>21</v>
      </c>
      <c r="E16" s="23">
        <v>21</v>
      </c>
      <c r="F16" s="23">
        <v>16</v>
      </c>
      <c r="G16" s="23">
        <v>12</v>
      </c>
      <c r="H16" s="23">
        <v>34</v>
      </c>
      <c r="I16" s="22">
        <v>70</v>
      </c>
      <c r="J16" s="19"/>
      <c r="K16" s="16"/>
      <c r="L16" s="16"/>
    </row>
    <row r="17" spans="1:12" ht="22.5">
      <c r="A17" s="7">
        <v>13</v>
      </c>
      <c r="B17" s="8" t="s">
        <v>22</v>
      </c>
      <c r="C17" s="23">
        <v>4</v>
      </c>
      <c r="D17" s="23">
        <v>3</v>
      </c>
      <c r="E17" s="23">
        <v>15</v>
      </c>
      <c r="F17" s="23">
        <v>12</v>
      </c>
      <c r="G17" s="23">
        <v>84</v>
      </c>
      <c r="H17" s="23">
        <v>50</v>
      </c>
      <c r="I17" s="22">
        <v>118</v>
      </c>
      <c r="J17" s="19"/>
      <c r="K17" s="16"/>
      <c r="L17" s="16"/>
    </row>
    <row r="18" spans="1:12" ht="45">
      <c r="A18" s="7">
        <v>14</v>
      </c>
      <c r="B18" s="8" t="s">
        <v>23</v>
      </c>
      <c r="C18" s="23">
        <v>31</v>
      </c>
      <c r="D18" s="23">
        <v>157</v>
      </c>
      <c r="E18" s="23">
        <v>108</v>
      </c>
      <c r="F18" s="23">
        <v>523</v>
      </c>
      <c r="G18" s="23">
        <v>1938</v>
      </c>
      <c r="H18" s="23">
        <v>1583</v>
      </c>
      <c r="I18" s="22">
        <v>2757</v>
      </c>
      <c r="J18" s="19"/>
      <c r="K18" s="16"/>
      <c r="L18" s="16"/>
    </row>
    <row r="19" spans="1:12" ht="11.25">
      <c r="A19" s="7">
        <v>15</v>
      </c>
      <c r="B19" s="8" t="s">
        <v>24</v>
      </c>
      <c r="C19" s="23">
        <v>1573</v>
      </c>
      <c r="D19" s="23">
        <v>2650</v>
      </c>
      <c r="E19" s="23">
        <v>6009</v>
      </c>
      <c r="F19" s="23">
        <v>6127</v>
      </c>
      <c r="G19" s="23">
        <v>4390</v>
      </c>
      <c r="H19" s="23">
        <v>9660</v>
      </c>
      <c r="I19" s="22">
        <v>20749</v>
      </c>
      <c r="J19" s="19"/>
      <c r="K19" s="16"/>
      <c r="L19" s="16"/>
    </row>
    <row r="20" spans="1:12" ht="22.5">
      <c r="A20" s="7">
        <v>16</v>
      </c>
      <c r="B20" s="8" t="s">
        <v>25</v>
      </c>
      <c r="C20" s="23">
        <v>22</v>
      </c>
      <c r="D20" s="23">
        <v>383</v>
      </c>
      <c r="E20" s="23">
        <v>547</v>
      </c>
      <c r="F20" s="23">
        <v>1028</v>
      </c>
      <c r="G20" s="23">
        <v>588</v>
      </c>
      <c r="H20" s="23">
        <v>1330</v>
      </c>
      <c r="I20" s="22">
        <v>2568</v>
      </c>
      <c r="J20" s="19"/>
      <c r="K20" s="16"/>
      <c r="L20" s="16"/>
    </row>
    <row r="21" spans="1:12" ht="11.25">
      <c r="A21" s="7">
        <v>17</v>
      </c>
      <c r="B21" s="8" t="s">
        <v>26</v>
      </c>
      <c r="C21" s="23">
        <v>902</v>
      </c>
      <c r="D21" s="23">
        <v>4194</v>
      </c>
      <c r="E21" s="23">
        <v>2819</v>
      </c>
      <c r="F21" s="23">
        <v>6908</v>
      </c>
      <c r="G21" s="23">
        <v>3531</v>
      </c>
      <c r="H21" s="23">
        <v>8144</v>
      </c>
      <c r="I21" s="22">
        <v>18354</v>
      </c>
      <c r="J21" s="19"/>
      <c r="K21" s="16"/>
      <c r="L21" s="16"/>
    </row>
    <row r="22" spans="1:12" ht="11.25">
      <c r="A22" s="3" t="s">
        <v>9</v>
      </c>
      <c r="B22" s="11"/>
      <c r="C22" s="24">
        <v>125480</v>
      </c>
      <c r="D22" s="24">
        <v>288936</v>
      </c>
      <c r="E22" s="24">
        <v>431794</v>
      </c>
      <c r="F22" s="24">
        <v>783752</v>
      </c>
      <c r="G22" s="24">
        <v>268281</v>
      </c>
      <c r="H22" s="24">
        <v>835819</v>
      </c>
      <c r="I22" s="24">
        <v>1898243</v>
      </c>
      <c r="K22" s="16"/>
      <c r="L22" s="16"/>
    </row>
    <row r="23" spans="11:12" ht="11.25">
      <c r="K23" s="16"/>
      <c r="L23" s="16"/>
    </row>
    <row r="24" spans="9:12" ht="11.25">
      <c r="I24" s="19"/>
      <c r="K24" s="16"/>
      <c r="L24" s="16"/>
    </row>
    <row r="25" ht="11.25">
      <c r="C25" s="16"/>
    </row>
    <row r="26" ht="11.25">
      <c r="C26" s="16"/>
    </row>
    <row r="27" ht="11.25">
      <c r="C27" s="16"/>
    </row>
    <row r="28" spans="3:12" ht="11.25">
      <c r="C28" s="16"/>
      <c r="D28" s="16"/>
      <c r="E28" s="16"/>
      <c r="F28" s="16"/>
      <c r="G28" s="16"/>
      <c r="H28" s="16"/>
      <c r="I28" s="16"/>
      <c r="K28" s="16"/>
      <c r="L28" s="16"/>
    </row>
    <row r="29" spans="11:12" ht="11.25">
      <c r="K29" s="16"/>
      <c r="L29" s="16"/>
    </row>
    <row r="30" spans="9:12" ht="11.25">
      <c r="I30" s="19"/>
      <c r="K30" s="16"/>
      <c r="L30" s="16"/>
    </row>
    <row r="31" spans="11:12" ht="11.25">
      <c r="K31" s="16"/>
      <c r="L31" s="16"/>
    </row>
    <row r="32" spans="11:12" ht="11.25">
      <c r="K32" s="16"/>
      <c r="L32" s="16"/>
    </row>
    <row r="33" spans="11:12" ht="11.25">
      <c r="K33" s="16"/>
      <c r="L33" s="16"/>
    </row>
    <row r="34" spans="11:12" ht="11.25">
      <c r="K34" s="16"/>
      <c r="L34" s="16"/>
    </row>
    <row r="35" spans="11:12" ht="11.25">
      <c r="K35" s="16"/>
      <c r="L35" s="16"/>
    </row>
    <row r="36" spans="11:12" ht="11.25">
      <c r="K36" s="16"/>
      <c r="L36" s="16"/>
    </row>
    <row r="37" spans="11:12" ht="11.25">
      <c r="K37" s="16"/>
      <c r="L37" s="16"/>
    </row>
    <row r="38" spans="11:12" ht="11.25">
      <c r="K38" s="16"/>
      <c r="L38" s="16"/>
    </row>
    <row r="39" spans="11:12" ht="11.25">
      <c r="K39" s="16"/>
      <c r="L39" s="16"/>
    </row>
    <row r="40" spans="11:12" ht="11.25">
      <c r="K40" s="16"/>
      <c r="L40" s="16"/>
    </row>
    <row r="41" spans="11:12" ht="11.25">
      <c r="K41" s="16"/>
      <c r="L41" s="16"/>
    </row>
    <row r="42" spans="11:12" ht="11.25">
      <c r="K42" s="16"/>
      <c r="L42" s="16"/>
    </row>
    <row r="43" spans="11:12" ht="11.25">
      <c r="K43" s="16"/>
      <c r="L43" s="16"/>
    </row>
    <row r="44" spans="11:12" ht="11.25">
      <c r="K44" s="16"/>
      <c r="L44" s="16"/>
    </row>
    <row r="45" spans="11:12" ht="11.25">
      <c r="K45" s="16"/>
      <c r="L45" s="16"/>
    </row>
    <row r="46" spans="11:12" ht="11.25">
      <c r="K46" s="16"/>
      <c r="L46" s="16"/>
    </row>
    <row r="47" spans="11:12" ht="11.25">
      <c r="K47" s="16"/>
      <c r="L47" s="16"/>
    </row>
    <row r="48" spans="11:12" ht="11.25">
      <c r="K48" s="16"/>
      <c r="L48" s="16"/>
    </row>
    <row r="49" spans="11:12" ht="11.25">
      <c r="K49" s="16"/>
      <c r="L49" s="16"/>
    </row>
    <row r="50" spans="11:12" ht="11.25">
      <c r="K50" s="16"/>
      <c r="L50" s="16"/>
    </row>
    <row r="51" spans="11:12" ht="11.25">
      <c r="K51" s="16"/>
      <c r="L51" s="16"/>
    </row>
    <row r="52" spans="11:12" ht="11.25">
      <c r="K52" s="16"/>
      <c r="L52" s="16"/>
    </row>
    <row r="53" spans="11:12" ht="11.25">
      <c r="K53" s="16"/>
      <c r="L53" s="16"/>
    </row>
    <row r="54" spans="11:12" ht="11.25">
      <c r="K54" s="16"/>
      <c r="L54" s="16"/>
    </row>
    <row r="55" spans="11:12" ht="11.25">
      <c r="K55" s="16"/>
      <c r="L55" s="16"/>
    </row>
    <row r="56" spans="11:12" ht="11.25">
      <c r="K56" s="16"/>
      <c r="L56" s="16"/>
    </row>
    <row r="57" spans="11:12" ht="11.25">
      <c r="K57" s="16"/>
      <c r="L57" s="16"/>
    </row>
    <row r="58" spans="11:12" ht="11.25">
      <c r="K58" s="16"/>
      <c r="L58" s="16"/>
    </row>
    <row r="59" spans="11:12" ht="11.25">
      <c r="K59" s="16"/>
      <c r="L59" s="16"/>
    </row>
    <row r="60" spans="11:12" ht="11.25">
      <c r="K60" s="16"/>
      <c r="L60" s="16"/>
    </row>
    <row r="61" spans="11:12" ht="11.25">
      <c r="K61" s="16"/>
      <c r="L61" s="16"/>
    </row>
    <row r="62" spans="11:12" ht="11.25">
      <c r="K62" s="16"/>
      <c r="L62" s="16"/>
    </row>
    <row r="63" spans="11:12" ht="11.25">
      <c r="K63" s="16"/>
      <c r="L63" s="16"/>
    </row>
    <row r="64" spans="11:12" ht="11.25">
      <c r="K64" s="16"/>
      <c r="L64" s="16"/>
    </row>
    <row r="65" spans="11:12" ht="11.25">
      <c r="K65" s="16"/>
      <c r="L65" s="16"/>
    </row>
    <row r="66" spans="11:12" ht="11.25">
      <c r="K66" s="16"/>
      <c r="L66" s="16"/>
    </row>
    <row r="67" spans="11:12" ht="11.25">
      <c r="K67" s="16"/>
      <c r="L67" s="16"/>
    </row>
    <row r="68" spans="11:12" ht="11.25">
      <c r="K68" s="16"/>
      <c r="L68" s="16"/>
    </row>
    <row r="69" spans="11:12" ht="11.25">
      <c r="K69" s="16"/>
      <c r="L69" s="16"/>
    </row>
    <row r="70" spans="11:12" ht="11.25">
      <c r="K70" s="16"/>
      <c r="L70" s="16"/>
    </row>
    <row r="71" spans="11:12" ht="11.25">
      <c r="K71" s="16"/>
      <c r="L71" s="16"/>
    </row>
    <row r="72" spans="11:12" ht="11.25">
      <c r="K72" s="16"/>
      <c r="L72" s="16"/>
    </row>
    <row r="73" spans="11:12" ht="11.25">
      <c r="K73" s="16"/>
      <c r="L73" s="16"/>
    </row>
    <row r="74" spans="11:12" ht="11.25">
      <c r="K74" s="16"/>
      <c r="L74" s="16"/>
    </row>
    <row r="75" spans="11:12" ht="11.25">
      <c r="K75" s="16"/>
      <c r="L75" s="16"/>
    </row>
    <row r="76" spans="11:12" ht="11.25">
      <c r="K76" s="16"/>
      <c r="L76" s="16"/>
    </row>
    <row r="77" spans="11:12" ht="11.25">
      <c r="K77" s="16"/>
      <c r="L77" s="16"/>
    </row>
    <row r="78" spans="11:12" ht="11.25">
      <c r="K78" s="16"/>
      <c r="L78" s="16"/>
    </row>
    <row r="79" spans="11:12" ht="11.25">
      <c r="K79" s="16"/>
      <c r="L79" s="16"/>
    </row>
    <row r="80" spans="11:12" ht="11.25">
      <c r="K80" s="16"/>
      <c r="L80" s="16"/>
    </row>
    <row r="81" spans="11:12" ht="11.25">
      <c r="K81" s="16"/>
      <c r="L81" s="16"/>
    </row>
  </sheetData>
  <sheetProtection/>
  <mergeCells count="2"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A21" sqref="A21"/>
    </sheetView>
  </sheetViews>
  <sheetFormatPr defaultColWidth="8.796875" defaultRowHeight="14.25"/>
  <cols>
    <col min="1" max="1" width="10.09765625" style="6" customWidth="1"/>
    <col min="2" max="2" width="29.19921875" style="6" customWidth="1"/>
    <col min="3" max="7" width="9" style="6" bestFit="1" customWidth="1"/>
    <col min="8" max="8" width="9.59765625" style="6" bestFit="1" customWidth="1"/>
    <col min="9" max="9" width="8.796875" style="6" bestFit="1" customWidth="1"/>
    <col min="10" max="10" width="11.09765625" style="6" bestFit="1" customWidth="1"/>
    <col min="11" max="16384" width="8.8984375" style="6" customWidth="1"/>
  </cols>
  <sheetData>
    <row r="3" spans="1:9" ht="11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1.25">
      <c r="A4" s="47" t="s">
        <v>41</v>
      </c>
      <c r="B4" s="47"/>
      <c r="C4" s="47"/>
      <c r="D4" s="47"/>
      <c r="E4" s="47"/>
      <c r="F4" s="47"/>
      <c r="G4" s="47"/>
      <c r="H4" s="47"/>
      <c r="I4" s="47"/>
    </row>
    <row r="5" ht="11.25">
      <c r="I5" s="15" t="s">
        <v>42</v>
      </c>
    </row>
    <row r="6" spans="1:9" s="14" customFormat="1" ht="3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2" ht="67.5">
      <c r="A7" s="7">
        <v>1</v>
      </c>
      <c r="B7" s="8" t="s">
        <v>10</v>
      </c>
      <c r="C7" s="23">
        <v>69332</v>
      </c>
      <c r="D7" s="23">
        <v>159987</v>
      </c>
      <c r="E7" s="23">
        <v>241455</v>
      </c>
      <c r="F7" s="23">
        <v>409088</v>
      </c>
      <c r="G7" s="23">
        <v>2337</v>
      </c>
      <c r="H7" s="23">
        <v>368129</v>
      </c>
      <c r="I7" s="22">
        <v>882199</v>
      </c>
      <c r="J7" s="19"/>
      <c r="K7" s="16"/>
      <c r="L7" s="16"/>
    </row>
    <row r="8" spans="1:12" ht="90">
      <c r="A8" s="7">
        <v>2</v>
      </c>
      <c r="B8" s="10" t="s">
        <v>11</v>
      </c>
      <c r="C8" s="23">
        <v>286</v>
      </c>
      <c r="D8" s="23">
        <v>450</v>
      </c>
      <c r="E8" s="23">
        <v>491</v>
      </c>
      <c r="F8" s="23">
        <v>973</v>
      </c>
      <c r="G8" s="23">
        <v>38</v>
      </c>
      <c r="H8" s="23">
        <v>338</v>
      </c>
      <c r="I8" s="22">
        <v>2238</v>
      </c>
      <c r="J8" s="19"/>
      <c r="K8" s="16"/>
      <c r="L8" s="16"/>
    </row>
    <row r="9" spans="1:12" ht="11.25">
      <c r="A9" s="7">
        <v>3</v>
      </c>
      <c r="B9" s="10" t="s">
        <v>12</v>
      </c>
      <c r="C9" s="23">
        <v>1154</v>
      </c>
      <c r="D9" s="23">
        <v>3588</v>
      </c>
      <c r="E9" s="23">
        <v>4497</v>
      </c>
      <c r="F9" s="23">
        <v>10097</v>
      </c>
      <c r="G9" s="23">
        <v>2298</v>
      </c>
      <c r="H9" s="23">
        <v>8554</v>
      </c>
      <c r="I9" s="22">
        <v>21634</v>
      </c>
      <c r="J9" s="19"/>
      <c r="K9" s="16"/>
      <c r="L9" s="16"/>
    </row>
    <row r="10" spans="1:12" ht="11.25">
      <c r="A10" s="7">
        <v>4</v>
      </c>
      <c r="B10" s="8" t="s">
        <v>13</v>
      </c>
      <c r="C10" s="23">
        <v>484</v>
      </c>
      <c r="D10" s="23">
        <v>2283</v>
      </c>
      <c r="E10" s="23">
        <v>3331</v>
      </c>
      <c r="F10" s="23">
        <v>15378</v>
      </c>
      <c r="G10" s="23">
        <v>7437</v>
      </c>
      <c r="H10" s="23">
        <v>13321</v>
      </c>
      <c r="I10" s="22">
        <v>28913</v>
      </c>
      <c r="J10" s="19"/>
      <c r="K10" s="16"/>
      <c r="L10" s="16"/>
    </row>
    <row r="11" spans="1:12" ht="33.75">
      <c r="A11" s="7">
        <v>5</v>
      </c>
      <c r="B11" s="8" t="s">
        <v>43</v>
      </c>
      <c r="C11" s="23">
        <v>193</v>
      </c>
      <c r="D11" s="23">
        <v>523</v>
      </c>
      <c r="E11" s="23">
        <v>456</v>
      </c>
      <c r="F11" s="23">
        <v>864</v>
      </c>
      <c r="G11" s="23">
        <v>5</v>
      </c>
      <c r="H11" s="23">
        <v>72</v>
      </c>
      <c r="I11" s="22">
        <v>2041</v>
      </c>
      <c r="J11" s="19"/>
      <c r="K11" s="16"/>
      <c r="L11" s="16"/>
    </row>
    <row r="12" spans="1:12" ht="78.75">
      <c r="A12" s="7">
        <v>6</v>
      </c>
      <c r="B12" s="10" t="s">
        <v>15</v>
      </c>
      <c r="C12" s="23">
        <v>50577</v>
      </c>
      <c r="D12" s="23">
        <v>107504</v>
      </c>
      <c r="E12" s="23">
        <v>157310</v>
      </c>
      <c r="F12" s="23">
        <v>228714</v>
      </c>
      <c r="G12" s="23">
        <v>2510</v>
      </c>
      <c r="H12" s="23">
        <v>217641</v>
      </c>
      <c r="I12" s="22">
        <v>546615</v>
      </c>
      <c r="J12" s="19"/>
      <c r="K12" s="16"/>
      <c r="L12" s="16"/>
    </row>
    <row r="13" spans="1:12" ht="45">
      <c r="A13" s="7">
        <v>7</v>
      </c>
      <c r="B13" s="10" t="s">
        <v>16</v>
      </c>
      <c r="C13" s="23">
        <v>68</v>
      </c>
      <c r="D13" s="23">
        <v>358</v>
      </c>
      <c r="E13" s="23">
        <v>242</v>
      </c>
      <c r="F13" s="23">
        <v>856</v>
      </c>
      <c r="G13" s="23">
        <v>507</v>
      </c>
      <c r="H13" s="23">
        <v>958</v>
      </c>
      <c r="I13" s="22">
        <v>2031</v>
      </c>
      <c r="J13" s="19"/>
      <c r="K13" s="16"/>
      <c r="L13" s="16"/>
    </row>
    <row r="14" spans="1:12" ht="67.5">
      <c r="A14" s="7" t="s">
        <v>17</v>
      </c>
      <c r="B14" s="8" t="s">
        <v>18</v>
      </c>
      <c r="C14" s="23">
        <v>253</v>
      </c>
      <c r="D14" s="23">
        <v>4549</v>
      </c>
      <c r="E14" s="23">
        <v>12204</v>
      </c>
      <c r="F14" s="23">
        <v>99909</v>
      </c>
      <c r="G14" s="23">
        <v>241933</v>
      </c>
      <c r="H14" s="23">
        <v>200737</v>
      </c>
      <c r="I14" s="22">
        <v>358848</v>
      </c>
      <c r="J14" s="19"/>
      <c r="K14" s="16"/>
      <c r="L14" s="16"/>
    </row>
    <row r="15" spans="1:12" ht="101.25">
      <c r="A15" s="7">
        <v>10</v>
      </c>
      <c r="B15" s="10" t="s">
        <v>19</v>
      </c>
      <c r="C15" s="23">
        <v>407</v>
      </c>
      <c r="D15" s="23">
        <v>1239</v>
      </c>
      <c r="E15" s="23">
        <v>958</v>
      </c>
      <c r="F15" s="23">
        <v>2886</v>
      </c>
      <c r="G15" s="23">
        <v>2090</v>
      </c>
      <c r="H15" s="23">
        <v>3619</v>
      </c>
      <c r="I15" s="22">
        <v>7580</v>
      </c>
      <c r="J15" s="19"/>
      <c r="K15" s="16"/>
      <c r="L15" s="16"/>
    </row>
    <row r="16" spans="1:12" ht="112.5">
      <c r="A16" s="7" t="s">
        <v>20</v>
      </c>
      <c r="B16" s="10" t="s">
        <v>21</v>
      </c>
      <c r="C16" s="23">
        <v>1</v>
      </c>
      <c r="D16" s="23">
        <v>23</v>
      </c>
      <c r="E16" s="23">
        <v>23</v>
      </c>
      <c r="F16" s="23">
        <v>17</v>
      </c>
      <c r="G16" s="23">
        <v>12</v>
      </c>
      <c r="H16" s="23">
        <v>35</v>
      </c>
      <c r="I16" s="22">
        <v>76</v>
      </c>
      <c r="J16" s="19"/>
      <c r="K16" s="16"/>
      <c r="L16" s="16"/>
    </row>
    <row r="17" spans="1:12" ht="22.5">
      <c r="A17" s="7">
        <v>13</v>
      </c>
      <c r="B17" s="8" t="s">
        <v>22</v>
      </c>
      <c r="C17" s="23">
        <v>4</v>
      </c>
      <c r="D17" s="23">
        <v>3</v>
      </c>
      <c r="E17" s="23">
        <v>13</v>
      </c>
      <c r="F17" s="23">
        <v>10</v>
      </c>
      <c r="G17" s="23">
        <v>84</v>
      </c>
      <c r="H17" s="23">
        <v>48</v>
      </c>
      <c r="I17" s="22">
        <v>114</v>
      </c>
      <c r="J17" s="19"/>
      <c r="K17" s="16"/>
      <c r="L17" s="16"/>
    </row>
    <row r="18" spans="1:12" ht="45">
      <c r="A18" s="7">
        <v>14</v>
      </c>
      <c r="B18" s="8" t="s">
        <v>23</v>
      </c>
      <c r="C18" s="23">
        <v>29</v>
      </c>
      <c r="D18" s="23">
        <v>157</v>
      </c>
      <c r="E18" s="23">
        <v>109</v>
      </c>
      <c r="F18" s="23">
        <v>521</v>
      </c>
      <c r="G18" s="23">
        <v>1935</v>
      </c>
      <c r="H18" s="23">
        <v>1581</v>
      </c>
      <c r="I18" s="22">
        <v>2751</v>
      </c>
      <c r="J18" s="19"/>
      <c r="K18" s="16"/>
      <c r="L18" s="16"/>
    </row>
    <row r="19" spans="1:12" ht="11.25">
      <c r="A19" s="7">
        <v>15</v>
      </c>
      <c r="B19" s="8" t="s">
        <v>24</v>
      </c>
      <c r="C19" s="23">
        <v>1706</v>
      </c>
      <c r="D19" s="23">
        <v>2845</v>
      </c>
      <c r="E19" s="23">
        <v>6359</v>
      </c>
      <c r="F19" s="23">
        <v>6459</v>
      </c>
      <c r="G19" s="23">
        <v>4481</v>
      </c>
      <c r="H19" s="23">
        <v>10110</v>
      </c>
      <c r="I19" s="22">
        <v>21850</v>
      </c>
      <c r="J19" s="19"/>
      <c r="K19" s="16"/>
      <c r="L19" s="16"/>
    </row>
    <row r="20" spans="1:12" ht="22.5">
      <c r="A20" s="7">
        <v>16</v>
      </c>
      <c r="B20" s="8" t="s">
        <v>25</v>
      </c>
      <c r="C20" s="23">
        <v>24</v>
      </c>
      <c r="D20" s="23">
        <v>375</v>
      </c>
      <c r="E20" s="23">
        <v>539</v>
      </c>
      <c r="F20" s="23">
        <v>1022</v>
      </c>
      <c r="G20" s="23">
        <v>587</v>
      </c>
      <c r="H20" s="23">
        <v>1316</v>
      </c>
      <c r="I20" s="22">
        <v>2547</v>
      </c>
      <c r="J20" s="19"/>
      <c r="K20" s="16"/>
      <c r="L20" s="16"/>
    </row>
    <row r="21" spans="1:12" ht="11.25">
      <c r="A21" s="7">
        <v>17</v>
      </c>
      <c r="B21" s="8" t="s">
        <v>26</v>
      </c>
      <c r="C21" s="23">
        <v>902</v>
      </c>
      <c r="D21" s="23">
        <v>4181</v>
      </c>
      <c r="E21" s="23">
        <v>2813</v>
      </c>
      <c r="F21" s="23">
        <v>6906</v>
      </c>
      <c r="G21" s="23">
        <v>3550</v>
      </c>
      <c r="H21" s="23">
        <v>8139</v>
      </c>
      <c r="I21" s="22">
        <v>18352</v>
      </c>
      <c r="J21" s="19"/>
      <c r="K21" s="16"/>
      <c r="L21" s="16"/>
    </row>
    <row r="22" spans="1:12" ht="11.25">
      <c r="A22" s="3" t="s">
        <v>9</v>
      </c>
      <c r="B22" s="11"/>
      <c r="C22" s="24">
        <v>125420</v>
      </c>
      <c r="D22" s="24">
        <v>288065</v>
      </c>
      <c r="E22" s="24">
        <v>430800</v>
      </c>
      <c r="F22" s="24">
        <v>783700</v>
      </c>
      <c r="G22" s="24">
        <v>269804</v>
      </c>
      <c r="H22" s="24">
        <v>834598</v>
      </c>
      <c r="I22" s="24">
        <v>1897789</v>
      </c>
      <c r="K22" s="16"/>
      <c r="L22" s="16"/>
    </row>
    <row r="23" spans="11:12" ht="11.25">
      <c r="K23" s="16"/>
      <c r="L23" s="16"/>
    </row>
    <row r="24" spans="9:12" ht="11.25">
      <c r="I24" s="19"/>
      <c r="K24" s="16"/>
      <c r="L24" s="16"/>
    </row>
    <row r="25" ht="11.25">
      <c r="C25" s="16"/>
    </row>
    <row r="26" ht="11.25">
      <c r="C26" s="16"/>
    </row>
    <row r="27" ht="11.25">
      <c r="C27" s="16"/>
    </row>
    <row r="28" spans="3:12" ht="11.25">
      <c r="C28" s="16"/>
      <c r="D28" s="16"/>
      <c r="E28" s="16"/>
      <c r="F28" s="16"/>
      <c r="G28" s="16"/>
      <c r="H28" s="16"/>
      <c r="I28" s="16"/>
      <c r="K28" s="16"/>
      <c r="L28" s="16"/>
    </row>
    <row r="29" spans="11:12" ht="11.25">
      <c r="K29" s="16"/>
      <c r="L29" s="16"/>
    </row>
    <row r="30" spans="9:12" ht="11.25">
      <c r="I30" s="19"/>
      <c r="K30" s="16"/>
      <c r="L30" s="16"/>
    </row>
    <row r="31" spans="11:12" ht="11.25">
      <c r="K31" s="16"/>
      <c r="L31" s="16"/>
    </row>
    <row r="32" spans="11:12" ht="11.25">
      <c r="K32" s="16"/>
      <c r="L32" s="16"/>
    </row>
    <row r="33" spans="11:12" ht="11.25">
      <c r="K33" s="16"/>
      <c r="L33" s="16"/>
    </row>
    <row r="34" spans="11:12" ht="11.25">
      <c r="K34" s="16"/>
      <c r="L34" s="16"/>
    </row>
    <row r="35" spans="11:12" ht="11.25">
      <c r="K35" s="16"/>
      <c r="L35" s="16"/>
    </row>
    <row r="36" spans="11:12" ht="11.25">
      <c r="K36" s="16"/>
      <c r="L36" s="16"/>
    </row>
    <row r="37" spans="11:12" ht="11.25">
      <c r="K37" s="16"/>
      <c r="L37" s="16"/>
    </row>
    <row r="38" spans="11:12" ht="11.25">
      <c r="K38" s="16"/>
      <c r="L38" s="16"/>
    </row>
    <row r="39" spans="11:12" ht="11.25">
      <c r="K39" s="16"/>
      <c r="L39" s="16"/>
    </row>
    <row r="40" spans="11:12" ht="11.25">
      <c r="K40" s="16"/>
      <c r="L40" s="16"/>
    </row>
    <row r="41" spans="11:12" ht="11.25">
      <c r="K41" s="16"/>
      <c r="L41" s="16"/>
    </row>
    <row r="42" spans="11:12" ht="11.25">
      <c r="K42" s="16"/>
      <c r="L42" s="16"/>
    </row>
    <row r="43" spans="11:12" ht="11.25">
      <c r="K43" s="16"/>
      <c r="L43" s="16"/>
    </row>
    <row r="44" spans="11:12" ht="11.25">
      <c r="K44" s="16"/>
      <c r="L44" s="16"/>
    </row>
    <row r="45" spans="11:12" ht="11.25">
      <c r="K45" s="16"/>
      <c r="L45" s="16"/>
    </row>
    <row r="46" spans="11:12" ht="11.25">
      <c r="K46" s="16"/>
      <c r="L46" s="16"/>
    </row>
    <row r="47" spans="11:12" ht="11.25">
      <c r="K47" s="16"/>
      <c r="L47" s="16"/>
    </row>
    <row r="48" spans="11:12" ht="11.25">
      <c r="K48" s="16"/>
      <c r="L48" s="16"/>
    </row>
    <row r="49" spans="11:12" ht="11.25">
      <c r="K49" s="16"/>
      <c r="L49" s="16"/>
    </row>
    <row r="50" spans="11:12" ht="11.25">
      <c r="K50" s="16"/>
      <c r="L50" s="16"/>
    </row>
    <row r="51" spans="11:12" ht="11.25">
      <c r="K51" s="16"/>
      <c r="L51" s="16"/>
    </row>
    <row r="52" spans="11:12" ht="11.25">
      <c r="K52" s="16"/>
      <c r="L52" s="16"/>
    </row>
    <row r="53" spans="11:12" ht="11.25">
      <c r="K53" s="16"/>
      <c r="L53" s="16"/>
    </row>
    <row r="54" spans="11:12" ht="11.25">
      <c r="K54" s="16"/>
      <c r="L54" s="16"/>
    </row>
    <row r="55" spans="11:12" ht="11.25">
      <c r="K55" s="16"/>
      <c r="L55" s="16"/>
    </row>
    <row r="56" spans="11:12" ht="11.25">
      <c r="K56" s="16"/>
      <c r="L56" s="16"/>
    </row>
    <row r="57" spans="11:12" ht="11.25">
      <c r="K57" s="16"/>
      <c r="L57" s="16"/>
    </row>
    <row r="58" spans="11:12" ht="11.25">
      <c r="K58" s="16"/>
      <c r="L58" s="16"/>
    </row>
    <row r="59" spans="11:12" ht="11.25">
      <c r="K59" s="16"/>
      <c r="L59" s="16"/>
    </row>
    <row r="60" spans="11:12" ht="11.25">
      <c r="K60" s="16"/>
      <c r="L60" s="16"/>
    </row>
    <row r="61" spans="11:12" ht="11.25">
      <c r="K61" s="16"/>
      <c r="L61" s="16"/>
    </row>
    <row r="62" spans="11:12" ht="11.25">
      <c r="K62" s="16"/>
      <c r="L62" s="16"/>
    </row>
    <row r="63" spans="11:12" ht="11.25">
      <c r="K63" s="16"/>
      <c r="L63" s="16"/>
    </row>
    <row r="64" spans="11:12" ht="11.25">
      <c r="K64" s="16"/>
      <c r="L64" s="16"/>
    </row>
    <row r="65" spans="11:12" ht="11.25">
      <c r="K65" s="16"/>
      <c r="L65" s="16"/>
    </row>
    <row r="66" spans="11:12" ht="11.25">
      <c r="K66" s="16"/>
      <c r="L66" s="16"/>
    </row>
    <row r="67" spans="11:12" ht="11.25">
      <c r="K67" s="16"/>
      <c r="L67" s="16"/>
    </row>
    <row r="68" spans="11:12" ht="11.25">
      <c r="K68" s="16"/>
      <c r="L68" s="16"/>
    </row>
    <row r="69" spans="11:12" ht="11.25">
      <c r="K69" s="16"/>
      <c r="L69" s="16"/>
    </row>
    <row r="70" spans="11:12" ht="11.25">
      <c r="K70" s="16"/>
      <c r="L70" s="16"/>
    </row>
    <row r="71" spans="11:12" ht="11.25">
      <c r="K71" s="16"/>
      <c r="L71" s="16"/>
    </row>
    <row r="72" spans="11:12" ht="11.25">
      <c r="K72" s="16"/>
      <c r="L72" s="16"/>
    </row>
    <row r="73" spans="11:12" ht="11.25">
      <c r="K73" s="16"/>
      <c r="L73" s="16"/>
    </row>
    <row r="74" spans="11:12" ht="11.25">
      <c r="K74" s="16"/>
      <c r="L74" s="16"/>
    </row>
    <row r="75" spans="11:12" ht="11.25">
      <c r="K75" s="16"/>
      <c r="L75" s="16"/>
    </row>
    <row r="76" spans="11:12" ht="11.25">
      <c r="K76" s="16"/>
      <c r="L76" s="16"/>
    </row>
    <row r="77" spans="11:12" ht="11.25">
      <c r="K77" s="16"/>
      <c r="L77" s="16"/>
    </row>
    <row r="78" spans="11:12" ht="11.25">
      <c r="K78" s="16"/>
      <c r="L78" s="16"/>
    </row>
    <row r="79" spans="11:12" ht="11.25">
      <c r="K79" s="16"/>
      <c r="L79" s="16"/>
    </row>
    <row r="80" spans="11:12" ht="11.25">
      <c r="K80" s="16"/>
      <c r="L80" s="16"/>
    </row>
    <row r="81" spans="11:12" ht="11.25">
      <c r="K81" s="16"/>
      <c r="L81" s="16"/>
    </row>
  </sheetData>
  <sheetProtection/>
  <mergeCells count="2">
    <mergeCell ref="A3:I3"/>
    <mergeCell ref="A4:I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L7" sqref="L7"/>
    </sheetView>
  </sheetViews>
  <sheetFormatPr defaultColWidth="8.796875" defaultRowHeight="14.25"/>
  <cols>
    <col min="1" max="1" width="10.09765625" style="6" customWidth="1"/>
    <col min="2" max="2" width="29.19921875" style="6" customWidth="1"/>
    <col min="3" max="7" width="9" style="6" bestFit="1" customWidth="1"/>
    <col min="8" max="8" width="9.59765625" style="6" bestFit="1" customWidth="1"/>
    <col min="9" max="9" width="8.796875" style="6" bestFit="1" customWidth="1"/>
    <col min="10" max="10" width="11.09765625" style="6" bestFit="1" customWidth="1"/>
    <col min="11" max="16384" width="8.8984375" style="6" customWidth="1"/>
  </cols>
  <sheetData>
    <row r="3" spans="1:9" ht="11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1.25">
      <c r="A4" s="47" t="s">
        <v>44</v>
      </c>
      <c r="B4" s="47"/>
      <c r="C4" s="47"/>
      <c r="D4" s="47"/>
      <c r="E4" s="47"/>
      <c r="F4" s="47"/>
      <c r="G4" s="47"/>
      <c r="H4" s="47"/>
      <c r="I4" s="47"/>
    </row>
    <row r="5" ht="11.25">
      <c r="I5" s="15" t="s">
        <v>45</v>
      </c>
    </row>
    <row r="6" spans="1:9" s="14" customFormat="1" ht="3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2" ht="67.5">
      <c r="A7" s="7">
        <v>1</v>
      </c>
      <c r="B7" s="8" t="s">
        <v>10</v>
      </c>
      <c r="C7" s="23">
        <v>69696</v>
      </c>
      <c r="D7" s="23">
        <v>160125</v>
      </c>
      <c r="E7" s="23">
        <v>241490</v>
      </c>
      <c r="F7" s="23">
        <v>410122</v>
      </c>
      <c r="G7" s="23">
        <v>2285</v>
      </c>
      <c r="H7" s="23">
        <v>368745</v>
      </c>
      <c r="I7" s="22">
        <v>883718</v>
      </c>
      <c r="J7" s="19"/>
      <c r="K7" s="16"/>
      <c r="L7" s="16"/>
    </row>
    <row r="8" spans="1:12" ht="90">
      <c r="A8" s="7">
        <v>2</v>
      </c>
      <c r="B8" s="10" t="s">
        <v>11</v>
      </c>
      <c r="C8" s="23">
        <v>285</v>
      </c>
      <c r="D8" s="23">
        <v>453</v>
      </c>
      <c r="E8" s="23">
        <v>501</v>
      </c>
      <c r="F8" s="23">
        <v>986</v>
      </c>
      <c r="G8" s="23">
        <v>37</v>
      </c>
      <c r="H8" s="23">
        <v>890</v>
      </c>
      <c r="I8" s="22">
        <v>2262</v>
      </c>
      <c r="J8" s="19"/>
      <c r="K8" s="16"/>
      <c r="L8" s="16"/>
    </row>
    <row r="9" spans="1:12" ht="11.25">
      <c r="A9" s="7">
        <v>3</v>
      </c>
      <c r="B9" s="10" t="s">
        <v>12</v>
      </c>
      <c r="C9" s="23">
        <v>1141</v>
      </c>
      <c r="D9" s="23">
        <v>3591</v>
      </c>
      <c r="E9" s="23">
        <v>4527</v>
      </c>
      <c r="F9" s="23">
        <v>10128</v>
      </c>
      <c r="G9" s="23">
        <v>2299</v>
      </c>
      <c r="H9" s="23">
        <v>8592</v>
      </c>
      <c r="I9" s="22">
        <v>21686</v>
      </c>
      <c r="J9" s="19"/>
      <c r="K9" s="16"/>
      <c r="L9" s="16"/>
    </row>
    <row r="10" spans="1:12" ht="11.25">
      <c r="A10" s="7">
        <v>4</v>
      </c>
      <c r="B10" s="8" t="s">
        <v>13</v>
      </c>
      <c r="C10" s="23">
        <v>483</v>
      </c>
      <c r="D10" s="23">
        <v>2253</v>
      </c>
      <c r="E10" s="23">
        <v>3350</v>
      </c>
      <c r="F10" s="23">
        <v>15356</v>
      </c>
      <c r="G10" s="23">
        <v>7411</v>
      </c>
      <c r="H10" s="23">
        <v>13277</v>
      </c>
      <c r="I10" s="22">
        <v>28853</v>
      </c>
      <c r="J10" s="19"/>
      <c r="K10" s="16"/>
      <c r="L10" s="16"/>
    </row>
    <row r="11" spans="1:12" ht="33.75">
      <c r="A11" s="7">
        <v>5</v>
      </c>
      <c r="B11" s="8" t="s">
        <v>43</v>
      </c>
      <c r="C11" s="23">
        <v>186</v>
      </c>
      <c r="D11" s="23">
        <v>518</v>
      </c>
      <c r="E11" s="23">
        <v>450</v>
      </c>
      <c r="F11" s="23">
        <v>858</v>
      </c>
      <c r="G11" s="23">
        <v>5</v>
      </c>
      <c r="H11" s="23">
        <v>709</v>
      </c>
      <c r="I11" s="22">
        <v>2017</v>
      </c>
      <c r="J11" s="19"/>
      <c r="K11" s="16"/>
      <c r="L11" s="16"/>
    </row>
    <row r="12" spans="1:12" ht="78.75">
      <c r="A12" s="7">
        <v>6</v>
      </c>
      <c r="B12" s="10" t="s">
        <v>15</v>
      </c>
      <c r="C12" s="23">
        <v>50632</v>
      </c>
      <c r="D12" s="23">
        <v>107450</v>
      </c>
      <c r="E12" s="23">
        <v>157186</v>
      </c>
      <c r="F12" s="23">
        <v>229058</v>
      </c>
      <c r="G12" s="23">
        <v>2510</v>
      </c>
      <c r="H12" s="23">
        <v>217771</v>
      </c>
      <c r="I12" s="22">
        <v>546836</v>
      </c>
      <c r="J12" s="19"/>
      <c r="K12" s="16"/>
      <c r="L12" s="16"/>
    </row>
    <row r="13" spans="1:12" ht="45">
      <c r="A13" s="7">
        <v>7</v>
      </c>
      <c r="B13" s="10" t="s">
        <v>16</v>
      </c>
      <c r="C13" s="23">
        <v>66</v>
      </c>
      <c r="D13" s="23">
        <v>348</v>
      </c>
      <c r="E13" s="23">
        <v>233</v>
      </c>
      <c r="F13" s="23">
        <v>851</v>
      </c>
      <c r="G13" s="23">
        <v>509</v>
      </c>
      <c r="H13" s="23">
        <v>948</v>
      </c>
      <c r="I13" s="22">
        <v>2007</v>
      </c>
      <c r="J13" s="19"/>
      <c r="K13" s="16"/>
      <c r="L13" s="16"/>
    </row>
    <row r="14" spans="1:12" ht="67.5">
      <c r="A14" s="7" t="s">
        <v>17</v>
      </c>
      <c r="B14" s="8" t="s">
        <v>18</v>
      </c>
      <c r="C14" s="23">
        <v>252</v>
      </c>
      <c r="D14" s="23">
        <v>4527</v>
      </c>
      <c r="E14" s="23">
        <v>12110</v>
      </c>
      <c r="F14" s="23">
        <v>99829</v>
      </c>
      <c r="G14" s="23">
        <v>241731</v>
      </c>
      <c r="H14" s="23">
        <v>200545</v>
      </c>
      <c r="I14" s="22">
        <v>358449</v>
      </c>
      <c r="J14" s="19"/>
      <c r="K14" s="16"/>
      <c r="L14" s="16"/>
    </row>
    <row r="15" spans="1:12" ht="101.25">
      <c r="A15" s="7">
        <v>10</v>
      </c>
      <c r="B15" s="10" t="s">
        <v>19</v>
      </c>
      <c r="C15" s="23">
        <v>400</v>
      </c>
      <c r="D15" s="23">
        <v>1250</v>
      </c>
      <c r="E15" s="23">
        <v>955</v>
      </c>
      <c r="F15" s="23">
        <v>2902</v>
      </c>
      <c r="G15" s="23">
        <v>2067</v>
      </c>
      <c r="H15" s="23">
        <v>3604</v>
      </c>
      <c r="I15" s="22">
        <v>7574</v>
      </c>
      <c r="J15" s="19"/>
      <c r="K15" s="16"/>
      <c r="L15" s="16"/>
    </row>
    <row r="16" spans="1:12" ht="112.5">
      <c r="A16" s="7" t="s">
        <v>20</v>
      </c>
      <c r="B16" s="10" t="s">
        <v>21</v>
      </c>
      <c r="C16" s="23">
        <v>1</v>
      </c>
      <c r="D16" s="23">
        <v>23</v>
      </c>
      <c r="E16" s="23">
        <v>23</v>
      </c>
      <c r="F16" s="23">
        <v>17</v>
      </c>
      <c r="G16" s="23">
        <v>12</v>
      </c>
      <c r="H16" s="23">
        <v>36</v>
      </c>
      <c r="I16" s="22">
        <v>76</v>
      </c>
      <c r="J16" s="19"/>
      <c r="K16" s="16"/>
      <c r="L16" s="16"/>
    </row>
    <row r="17" spans="1:12" ht="22.5">
      <c r="A17" s="7">
        <v>13</v>
      </c>
      <c r="B17" s="8" t="s">
        <v>22</v>
      </c>
      <c r="C17" s="23">
        <v>4</v>
      </c>
      <c r="D17" s="23">
        <v>3</v>
      </c>
      <c r="E17" s="23">
        <v>13</v>
      </c>
      <c r="F17" s="23">
        <v>9</v>
      </c>
      <c r="G17" s="23">
        <v>81</v>
      </c>
      <c r="H17" s="23">
        <v>45</v>
      </c>
      <c r="I17" s="22">
        <v>110</v>
      </c>
      <c r="J17" s="19"/>
      <c r="K17" s="16"/>
      <c r="L17" s="16"/>
    </row>
    <row r="18" spans="1:12" ht="45">
      <c r="A18" s="7">
        <v>14</v>
      </c>
      <c r="B18" s="8" t="s">
        <v>23</v>
      </c>
      <c r="C18" s="23">
        <v>27</v>
      </c>
      <c r="D18" s="23">
        <v>159</v>
      </c>
      <c r="E18" s="23">
        <v>109</v>
      </c>
      <c r="F18" s="23">
        <v>518</v>
      </c>
      <c r="G18" s="23">
        <v>1905</v>
      </c>
      <c r="H18" s="23">
        <v>1560</v>
      </c>
      <c r="I18" s="22">
        <v>2718</v>
      </c>
      <c r="J18" s="19"/>
      <c r="K18" s="16"/>
      <c r="L18" s="16"/>
    </row>
    <row r="19" spans="1:12" ht="11.25">
      <c r="A19" s="7">
        <v>15</v>
      </c>
      <c r="B19" s="8" t="s">
        <v>24</v>
      </c>
      <c r="C19" s="23">
        <v>1850</v>
      </c>
      <c r="D19" s="23">
        <v>2999</v>
      </c>
      <c r="E19" s="23">
        <v>6738</v>
      </c>
      <c r="F19" s="23">
        <v>6895</v>
      </c>
      <c r="G19" s="23">
        <v>4586</v>
      </c>
      <c r="H19" s="23">
        <v>10607</v>
      </c>
      <c r="I19" s="22">
        <v>23068</v>
      </c>
      <c r="J19" s="19"/>
      <c r="K19" s="16"/>
      <c r="L19" s="16"/>
    </row>
    <row r="20" spans="1:12" ht="22.5">
      <c r="A20" s="7">
        <v>16</v>
      </c>
      <c r="B20" s="8" t="s">
        <v>25</v>
      </c>
      <c r="C20" s="23">
        <v>24</v>
      </c>
      <c r="D20" s="23">
        <v>363</v>
      </c>
      <c r="E20" s="23">
        <v>533</v>
      </c>
      <c r="F20" s="23">
        <v>1015</v>
      </c>
      <c r="G20" s="23">
        <v>576</v>
      </c>
      <c r="H20" s="23">
        <v>1297</v>
      </c>
      <c r="I20" s="22">
        <v>2511</v>
      </c>
      <c r="J20" s="19"/>
      <c r="K20" s="16"/>
      <c r="L20" s="16"/>
    </row>
    <row r="21" spans="1:12" ht="11.25">
      <c r="A21" s="7">
        <v>17</v>
      </c>
      <c r="B21" s="8" t="s">
        <v>26</v>
      </c>
      <c r="C21" s="23">
        <v>836</v>
      </c>
      <c r="D21" s="23">
        <v>4063</v>
      </c>
      <c r="E21" s="23">
        <v>2730</v>
      </c>
      <c r="F21" s="23">
        <v>6793</v>
      </c>
      <c r="G21" s="23">
        <v>3561</v>
      </c>
      <c r="H21" s="23">
        <v>8019</v>
      </c>
      <c r="I21" s="22">
        <v>17983</v>
      </c>
      <c r="J21" s="19"/>
      <c r="K21" s="16"/>
      <c r="L21" s="16"/>
    </row>
    <row r="22" spans="1:12" ht="11.25">
      <c r="A22" s="3" t="s">
        <v>9</v>
      </c>
      <c r="B22" s="11"/>
      <c r="C22" s="24">
        <v>125883</v>
      </c>
      <c r="D22" s="24">
        <v>288125</v>
      </c>
      <c r="E22" s="24">
        <v>430948</v>
      </c>
      <c r="F22" s="24">
        <v>785337</v>
      </c>
      <c r="G22" s="24">
        <v>269575</v>
      </c>
      <c r="H22" s="24">
        <v>836645</v>
      </c>
      <c r="I22" s="24">
        <v>1899868</v>
      </c>
      <c r="K22" s="16"/>
      <c r="L22" s="16"/>
    </row>
    <row r="23" spans="11:12" ht="11.25">
      <c r="K23" s="16"/>
      <c r="L23" s="16"/>
    </row>
    <row r="24" spans="9:12" ht="11.25">
      <c r="I24" s="19"/>
      <c r="K24" s="16"/>
      <c r="L24" s="16"/>
    </row>
    <row r="25" spans="3:12" ht="11.25">
      <c r="C25" s="16"/>
      <c r="D25" s="16"/>
      <c r="E25" s="16"/>
      <c r="F25" s="16"/>
      <c r="G25" s="16"/>
      <c r="H25" s="16"/>
      <c r="I25" s="16"/>
      <c r="K25" s="16"/>
      <c r="L25" s="16"/>
    </row>
    <row r="26" spans="3:12" ht="11.25">
      <c r="C26" s="16"/>
      <c r="K26" s="16"/>
      <c r="L26" s="16"/>
    </row>
    <row r="27" spans="3:12" ht="11.25">
      <c r="C27" s="16"/>
      <c r="D27" s="16"/>
      <c r="E27" s="16"/>
      <c r="F27" s="16"/>
      <c r="G27" s="16"/>
      <c r="H27" s="16"/>
      <c r="I27" s="16"/>
      <c r="K27" s="16"/>
      <c r="L27" s="16"/>
    </row>
    <row r="28" spans="3:12" ht="11.25">
      <c r="C28" s="16"/>
      <c r="D28" s="16"/>
      <c r="E28" s="16"/>
      <c r="F28" s="16"/>
      <c r="G28" s="16"/>
      <c r="H28" s="16"/>
      <c r="I28" s="16"/>
      <c r="K28" s="16"/>
      <c r="L28" s="16"/>
    </row>
    <row r="29" spans="11:12" ht="11.25">
      <c r="K29" s="16"/>
      <c r="L29" s="16"/>
    </row>
    <row r="30" spans="9:12" ht="11.25">
      <c r="I30" s="19"/>
      <c r="K30" s="16"/>
      <c r="L30" s="16"/>
    </row>
    <row r="31" spans="11:12" ht="11.25">
      <c r="K31" s="16"/>
      <c r="L31" s="16"/>
    </row>
    <row r="32" spans="11:12" ht="11.25">
      <c r="K32" s="16"/>
      <c r="L32" s="16"/>
    </row>
    <row r="33" spans="11:12" ht="11.25">
      <c r="K33" s="16"/>
      <c r="L33" s="16"/>
    </row>
    <row r="34" spans="11:12" ht="11.25">
      <c r="K34" s="16"/>
      <c r="L34" s="16"/>
    </row>
    <row r="35" spans="11:12" ht="11.25">
      <c r="K35" s="16"/>
      <c r="L35" s="16"/>
    </row>
    <row r="36" spans="11:12" ht="11.25">
      <c r="K36" s="16"/>
      <c r="L36" s="16"/>
    </row>
    <row r="37" spans="11:12" ht="11.25">
      <c r="K37" s="16"/>
      <c r="L37" s="16"/>
    </row>
    <row r="38" spans="11:12" ht="11.25">
      <c r="K38" s="16"/>
      <c r="L38" s="16"/>
    </row>
    <row r="39" spans="11:12" ht="11.25">
      <c r="K39" s="16"/>
      <c r="L39" s="16"/>
    </row>
    <row r="40" spans="11:12" ht="11.25">
      <c r="K40" s="16"/>
      <c r="L40" s="16"/>
    </row>
    <row r="41" spans="11:12" ht="11.25">
      <c r="K41" s="16"/>
      <c r="L41" s="16"/>
    </row>
    <row r="42" spans="11:12" ht="11.25">
      <c r="K42" s="16"/>
      <c r="L42" s="16"/>
    </row>
    <row r="43" spans="11:12" ht="11.25">
      <c r="K43" s="16"/>
      <c r="L43" s="16"/>
    </row>
    <row r="44" spans="11:12" ht="11.25">
      <c r="K44" s="16"/>
      <c r="L44" s="16"/>
    </row>
    <row r="45" spans="11:12" ht="11.25">
      <c r="K45" s="16"/>
      <c r="L45" s="16"/>
    </row>
    <row r="46" spans="11:12" ht="11.25">
      <c r="K46" s="16"/>
      <c r="L46" s="16"/>
    </row>
    <row r="47" spans="11:12" ht="11.25">
      <c r="K47" s="16"/>
      <c r="L47" s="16"/>
    </row>
    <row r="48" spans="11:12" ht="11.25">
      <c r="K48" s="16"/>
      <c r="L48" s="16"/>
    </row>
    <row r="49" spans="11:12" ht="11.25">
      <c r="K49" s="16"/>
      <c r="L49" s="16"/>
    </row>
    <row r="50" spans="11:12" ht="11.25">
      <c r="K50" s="16"/>
      <c r="L50" s="16"/>
    </row>
    <row r="51" spans="11:12" ht="11.25">
      <c r="K51" s="16"/>
      <c r="L51" s="16"/>
    </row>
    <row r="52" spans="11:12" ht="11.25">
      <c r="K52" s="16"/>
      <c r="L52" s="16"/>
    </row>
    <row r="53" spans="11:12" ht="11.25">
      <c r="K53" s="16"/>
      <c r="L53" s="16"/>
    </row>
    <row r="54" spans="11:12" ht="11.25">
      <c r="K54" s="16"/>
      <c r="L54" s="16"/>
    </row>
    <row r="55" spans="11:12" ht="11.25">
      <c r="K55" s="16"/>
      <c r="L55" s="16"/>
    </row>
    <row r="56" spans="11:12" ht="11.25">
      <c r="K56" s="16"/>
      <c r="L56" s="16"/>
    </row>
    <row r="57" spans="11:12" ht="11.25">
      <c r="K57" s="16"/>
      <c r="L57" s="16"/>
    </row>
    <row r="58" spans="11:12" ht="11.25">
      <c r="K58" s="16"/>
      <c r="L58" s="16"/>
    </row>
    <row r="59" spans="11:12" ht="11.25">
      <c r="K59" s="16"/>
      <c r="L59" s="16"/>
    </row>
    <row r="60" spans="11:12" ht="11.25">
      <c r="K60" s="16"/>
      <c r="L60" s="16"/>
    </row>
    <row r="61" spans="11:12" ht="11.25">
      <c r="K61" s="16"/>
      <c r="L61" s="16"/>
    </row>
    <row r="62" spans="11:12" ht="11.25">
      <c r="K62" s="16"/>
      <c r="L62" s="16"/>
    </row>
    <row r="63" spans="11:12" ht="11.25">
      <c r="K63" s="16"/>
      <c r="L63" s="16"/>
    </row>
    <row r="64" spans="11:12" ht="11.25">
      <c r="K64" s="16"/>
      <c r="L64" s="16"/>
    </row>
    <row r="65" spans="11:12" ht="11.25">
      <c r="K65" s="16"/>
      <c r="L65" s="16"/>
    </row>
    <row r="66" spans="11:12" ht="11.25">
      <c r="K66" s="16"/>
      <c r="L66" s="16"/>
    </row>
    <row r="67" spans="11:12" ht="11.25">
      <c r="K67" s="16"/>
      <c r="L67" s="16"/>
    </row>
    <row r="68" spans="11:12" ht="11.25">
      <c r="K68" s="16"/>
      <c r="L68" s="16"/>
    </row>
    <row r="69" spans="11:12" ht="11.25">
      <c r="K69" s="16"/>
      <c r="L69" s="16"/>
    </row>
    <row r="70" spans="11:12" ht="11.25">
      <c r="K70" s="16"/>
      <c r="L70" s="16"/>
    </row>
    <row r="71" spans="11:12" ht="11.25">
      <c r="K71" s="16"/>
      <c r="L71" s="16"/>
    </row>
    <row r="72" spans="11:12" ht="11.25">
      <c r="K72" s="16"/>
      <c r="L72" s="16"/>
    </row>
    <row r="73" spans="11:12" ht="11.25">
      <c r="K73" s="16"/>
      <c r="L73" s="16"/>
    </row>
    <row r="74" spans="11:12" ht="11.25">
      <c r="K74" s="16"/>
      <c r="L74" s="16"/>
    </row>
    <row r="75" spans="11:12" ht="11.25">
      <c r="K75" s="16"/>
      <c r="L75" s="16"/>
    </row>
    <row r="76" spans="11:12" ht="11.25">
      <c r="K76" s="16"/>
      <c r="L76" s="16"/>
    </row>
    <row r="77" spans="11:12" ht="11.25">
      <c r="K77" s="16"/>
      <c r="L77" s="16"/>
    </row>
    <row r="78" spans="11:12" ht="11.25">
      <c r="K78" s="16"/>
      <c r="L78" s="16"/>
    </row>
    <row r="79" spans="11:12" ht="11.25">
      <c r="K79" s="16"/>
      <c r="L79" s="16"/>
    </row>
    <row r="80" spans="11:12" ht="11.25">
      <c r="K80" s="16"/>
      <c r="L80" s="16"/>
    </row>
    <row r="81" spans="11:12" ht="11.25">
      <c r="K81" s="16"/>
      <c r="L81" s="16"/>
    </row>
  </sheetData>
  <sheetProtection/>
  <mergeCells count="2">
    <mergeCell ref="A3:I3"/>
    <mergeCell ref="A4:I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 Stratov</dc:creator>
  <cp:keywords/>
  <dc:description/>
  <cp:lastModifiedBy>Slavica Kostovska</cp:lastModifiedBy>
  <cp:lastPrinted>2011-01-10T10:57:47Z</cp:lastPrinted>
  <dcterms:created xsi:type="dcterms:W3CDTF">2010-01-22T13:18:43Z</dcterms:created>
  <dcterms:modified xsi:type="dcterms:W3CDTF">2011-01-10T10:58:17Z</dcterms:modified>
  <cp:category/>
  <cp:version/>
  <cp:contentType/>
  <cp:contentStatus/>
</cp:coreProperties>
</file>