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295" tabRatio="599" activeTab="0"/>
  </bookViews>
  <sheets>
    <sheet name="останати болнички" sheetId="1" r:id="rId1"/>
    <sheet name="CENI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<sst xmlns="http://schemas.openxmlformats.org/spreadsheetml/2006/main" count="65" uniqueCount="47">
  <si>
    <t>ПЛ  4  Б -  Останати</t>
  </si>
  <si>
    <t>Шифра на услуга</t>
  </si>
  <si>
    <t>Број на болнички услуги</t>
  </si>
  <si>
    <t>Вкупен износ по болнички услуги</t>
  </si>
  <si>
    <t xml:space="preserve"> Назив на болничка услуга (по МКБ10)</t>
  </si>
  <si>
    <t>_____________</t>
  </si>
  <si>
    <t xml:space="preserve">П   Л  А Н  </t>
  </si>
  <si>
    <t>Референтнa ценa</t>
  </si>
  <si>
    <t>ЈЗУ универзитетски клиники, клинички болници, општи болници, специјални болници</t>
  </si>
  <si>
    <t>Составил, _______________________</t>
  </si>
  <si>
    <t xml:space="preserve">Вкупно </t>
  </si>
  <si>
    <t>за болничка здравствена заштита - останати болнички услуги</t>
  </si>
  <si>
    <t>Р. Број</t>
  </si>
  <si>
    <t xml:space="preserve">Здравствена установа </t>
  </si>
  <si>
    <t>на видот и обемот на останати болнички здравствени услуги на осигурените лица за 2012 год.</t>
  </si>
  <si>
    <t>3 квартал  2012</t>
  </si>
  <si>
    <t>4 квартал  2012</t>
  </si>
  <si>
    <t>Шифра</t>
  </si>
  <si>
    <t>Вид на здравствена услуга</t>
  </si>
  <si>
    <t>референтна цена</t>
  </si>
  <si>
    <t>здравствени услуги од областа на ОЧНА ХИРУРГИЈА</t>
  </si>
  <si>
    <t>ХОМ1</t>
  </si>
  <si>
    <t>VITREKTOMIJA na zaden segment</t>
  </si>
  <si>
    <t>ХОМ2</t>
  </si>
  <si>
    <r>
      <t>ABLACIJA NA MRE</t>
    </r>
    <r>
      <rPr>
        <sz val="11"/>
        <color indexed="8"/>
        <rFont val="Arial"/>
        <family val="2"/>
      </rPr>
      <t>ЖНИЦА</t>
    </r>
  </si>
  <si>
    <t>ХОМ3</t>
  </si>
  <si>
    <r>
      <t>ЗАМЕНА</t>
    </r>
    <r>
      <rPr>
        <sz val="11"/>
        <color indexed="8"/>
        <rFont val="M_Swiss"/>
        <family val="2"/>
      </rPr>
      <t xml:space="preserve"> </t>
    </r>
    <r>
      <rPr>
        <sz val="11"/>
        <color indexed="8"/>
        <rFont val="Arial"/>
        <family val="2"/>
      </rPr>
      <t>НА</t>
    </r>
    <r>
      <rPr>
        <sz val="11"/>
        <color indexed="8"/>
        <rFont val="M_Swiss"/>
        <family val="2"/>
      </rPr>
      <t xml:space="preserve"> </t>
    </r>
    <r>
      <rPr>
        <sz val="11"/>
        <color indexed="8"/>
        <rFont val="Arial"/>
        <family val="2"/>
      </rPr>
      <t>СИЛИКОНСКО</t>
    </r>
    <r>
      <rPr>
        <sz val="11"/>
        <color indexed="8"/>
        <rFont val="M_Swiss"/>
        <family val="2"/>
      </rPr>
      <t xml:space="preserve"> </t>
    </r>
    <r>
      <rPr>
        <sz val="11"/>
        <color indexed="8"/>
        <rFont val="Arial"/>
        <family val="2"/>
      </rPr>
      <t>МАСЛО</t>
    </r>
  </si>
  <si>
    <t>ХОМ4</t>
  </si>
  <si>
    <r>
      <t>КЕРАТОПЛАСТИКА</t>
    </r>
    <r>
      <rPr>
        <sz val="11"/>
        <color indexed="8"/>
        <rFont val="M_Swiss"/>
        <family val="2"/>
      </rPr>
      <t xml:space="preserve"> transplantacija </t>
    </r>
  </si>
  <si>
    <t>ХОМ5</t>
  </si>
  <si>
    <t>KERATOPROTEZA</t>
  </si>
  <si>
    <t xml:space="preserve">здравствени услуги -третирање на акутни случаи на ТУБЕРКУЛОЗА - пневмофтизиологија </t>
  </si>
  <si>
    <t>ТБЦ1</t>
  </si>
  <si>
    <t>Акутна туберкулоза со завршено лекување до 31 ден</t>
  </si>
  <si>
    <t>ТБЦ2</t>
  </si>
  <si>
    <t xml:space="preserve">Акутна туберкулоза со завршено лекување од 32 до 61 ден </t>
  </si>
  <si>
    <t>ТБЦ3</t>
  </si>
  <si>
    <t xml:space="preserve">Акутна туберкулоза со завршено лекување за повеќе од 62 дена </t>
  </si>
  <si>
    <t>8=(5+6+7)</t>
  </si>
  <si>
    <t>9(4*8)</t>
  </si>
  <si>
    <t>Во  _____________________  на ден __________2011__  год.</t>
  </si>
  <si>
    <t>2 квартал  2012</t>
  </si>
  <si>
    <t>ABLACIJA NA MREЖНИЦА</t>
  </si>
  <si>
    <t>ЗАМЕНА НА СИЛИКОНСКО МАСЛО</t>
  </si>
  <si>
    <t xml:space="preserve">КЕРАТОПЛАСТИКА transplantacija </t>
  </si>
  <si>
    <t xml:space="preserve">  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</si>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</sst>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</numFmts>
  <fonts count="34">
    <font>
      <sz val="10"/>
      <name val="Arial"/>
      <family val="0"/>
    </font>
    <font>
      <sz val="10"/>
      <name val="StobiSerif Regular"/>
      <family val="3"/>
    </font>
    <font>
      <b/>
      <sz val="10"/>
      <name val="StobiSerif Regular"/>
      <family val="3"/>
    </font>
    <font>
      <sz val="9"/>
      <color indexed="8"/>
      <name val="StobiSerif Regular"/>
      <family val="3"/>
    </font>
    <font>
      <b/>
      <sz val="8"/>
      <name val="StobiSerif Regular"/>
      <family val="3"/>
    </font>
    <font>
      <b/>
      <sz val="10"/>
      <name val="Myriad Pro"/>
      <family val="2"/>
    </font>
    <font>
      <b/>
      <sz val="10"/>
      <name val="StobiSerif"/>
      <family val="3"/>
    </font>
    <font>
      <sz val="12"/>
      <name val="MAC C Times"/>
      <family val="1"/>
    </font>
    <font>
      <sz val="11"/>
      <color indexed="8"/>
      <name val="Arial"/>
      <family val="2"/>
    </font>
    <font>
      <sz val="11"/>
      <color indexed="8"/>
      <name val="M_Swis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Myriad Pro"/>
      <family val="2"/>
    </font>
    <font>
      <sz val="12"/>
      <color indexed="8"/>
      <name val="StobiSerif Regular"/>
      <family val="0"/>
    </font>
    <font>
      <b/>
      <sz val="7"/>
      <color indexed="8"/>
      <name val="StobiSerif Regular"/>
      <family val="0"/>
    </font>
    <font>
      <sz val="7"/>
      <color indexed="8"/>
      <name val="StobiSerif Regular"/>
      <family val="0"/>
    </font>
    <font>
      <b/>
      <sz val="10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Dashed"/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Dashed"/>
      <bottom style="mediumDashed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7" borderId="1" applyNumberFormat="0" applyAlignment="0" applyProtection="0"/>
    <xf numFmtId="0" fontId="21" fillId="0" borderId="6" applyNumberFormat="0" applyFill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3" fontId="1" fillId="22" borderId="10" xfId="0" applyNumberFormat="1" applyFont="1" applyFill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/>
    </xf>
    <xf numFmtId="3" fontId="1" fillId="24" borderId="10" xfId="0" applyNumberFormat="1" applyFont="1" applyFill="1" applyBorder="1" applyAlignment="1" applyProtection="1">
      <alignment/>
      <protection/>
    </xf>
    <xf numFmtId="3" fontId="1" fillId="22" borderId="10" xfId="0" applyNumberFormat="1" applyFont="1" applyFill="1" applyBorder="1" applyAlignment="1" applyProtection="1">
      <alignment/>
      <protection locked="0"/>
    </xf>
    <xf numFmtId="3" fontId="2" fillId="22" borderId="10" xfId="0" applyNumberFormat="1" applyFont="1" applyFill="1" applyBorder="1" applyAlignment="1" applyProtection="1">
      <alignment horizontal="left" vertical="center" wrapText="1"/>
      <protection locked="0"/>
    </xf>
    <xf numFmtId="3" fontId="1" fillId="24" borderId="11" xfId="0" applyNumberFormat="1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wrapText="1"/>
      <protection/>
    </xf>
    <xf numFmtId="0" fontId="1" fillId="22" borderId="10" xfId="0" applyFont="1" applyFill="1" applyBorder="1" applyAlignment="1" applyProtection="1">
      <alignment horizontal="center" wrapText="1"/>
      <protection locked="0"/>
    </xf>
    <xf numFmtId="0" fontId="5" fillId="20" borderId="12" xfId="0" applyFont="1" applyFill="1" applyBorder="1" applyAlignment="1">
      <alignment horizontal="center" wrapText="1"/>
    </xf>
    <xf numFmtId="0" fontId="2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 horizontal="center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1" fillId="20" borderId="10" xfId="0" applyFont="1" applyFill="1" applyBorder="1" applyAlignment="1" applyProtection="1">
      <alignment horizontal="center" wrapText="1"/>
      <protection/>
    </xf>
    <xf numFmtId="0" fontId="1" fillId="2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3" fontId="1" fillId="0" borderId="11" xfId="0" applyNumberFormat="1" applyFont="1" applyFill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 wrapText="1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31" fillId="20" borderId="12" xfId="0" applyFont="1" applyFill="1" applyBorder="1" applyAlignment="1">
      <alignment horizontal="center" wrapText="1"/>
    </xf>
    <xf numFmtId="0" fontId="32" fillId="22" borderId="13" xfId="0" applyFont="1" applyFill="1" applyBorder="1" applyAlignment="1">
      <alignment horizontal="center"/>
    </xf>
    <xf numFmtId="0" fontId="32" fillId="0" borderId="13" xfId="0" applyFont="1" applyBorder="1" applyAlignment="1">
      <alignment wrapText="1"/>
    </xf>
    <xf numFmtId="3" fontId="33" fillId="0" borderId="13" xfId="55" applyNumberFormat="1" applyFont="1" applyFill="1" applyBorder="1" applyAlignment="1">
      <alignment horizontal="center" vertical="center"/>
      <protection/>
    </xf>
    <xf numFmtId="0" fontId="32" fillId="22" borderId="14" xfId="0" applyFont="1" applyFill="1" applyBorder="1" applyAlignment="1">
      <alignment horizontal="center"/>
    </xf>
    <xf numFmtId="0" fontId="32" fillId="0" borderId="15" xfId="0" applyFont="1" applyBorder="1" applyAlignment="1">
      <alignment wrapText="1"/>
    </xf>
    <xf numFmtId="3" fontId="33" fillId="0" borderId="16" xfId="55" applyNumberFormat="1" applyFont="1" applyFill="1" applyBorder="1" applyAlignment="1">
      <alignment horizontal="center" vertical="center"/>
      <protection/>
    </xf>
    <xf numFmtId="0" fontId="32" fillId="22" borderId="17" xfId="0" applyFont="1" applyFill="1" applyBorder="1" applyAlignment="1">
      <alignment horizontal="center"/>
    </xf>
    <xf numFmtId="0" fontId="8" fillId="0" borderId="15" xfId="0" applyFont="1" applyBorder="1" applyAlignment="1">
      <alignment/>
    </xf>
    <xf numFmtId="0" fontId="32" fillId="22" borderId="18" xfId="0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9" xfId="0" applyFont="1" applyBorder="1" applyAlignment="1">
      <alignment/>
    </xf>
    <xf numFmtId="0" fontId="6" fillId="15" borderId="20" xfId="0" applyFont="1" applyFill="1" applyBorder="1" applyAlignment="1">
      <alignment wrapText="1"/>
    </xf>
    <xf numFmtId="0" fontId="6" fillId="15" borderId="20" xfId="0" applyFont="1" applyFill="1" applyBorder="1" applyAlignment="1">
      <alignment horizontal="left" wrapText="1"/>
    </xf>
    <xf numFmtId="0" fontId="27" fillId="22" borderId="21" xfId="0" applyFont="1" applyFill="1" applyBorder="1" applyAlignment="1">
      <alignment horizontal="center"/>
    </xf>
    <xf numFmtId="0" fontId="9" fillId="0" borderId="21" xfId="0" applyFont="1" applyBorder="1" applyAlignment="1">
      <alignment/>
    </xf>
    <xf numFmtId="3" fontId="7" fillId="0" borderId="21" xfId="55" applyNumberFormat="1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/>
    </xf>
    <xf numFmtId="0" fontId="6" fillId="22" borderId="21" xfId="0" applyFont="1" applyFill="1" applyBorder="1" applyAlignment="1">
      <alignment wrapText="1"/>
    </xf>
    <xf numFmtId="0" fontId="6" fillId="15" borderId="21" xfId="0" applyFont="1" applyFill="1" applyBorder="1" applyAlignment="1">
      <alignment horizontal="left" wrapText="1"/>
    </xf>
    <xf numFmtId="0" fontId="6" fillId="15" borderId="21" xfId="0" applyFont="1" applyFill="1" applyBorder="1" applyAlignment="1">
      <alignment wrapText="1"/>
    </xf>
    <xf numFmtId="0" fontId="28" fillId="0" borderId="21" xfId="0" applyFont="1" applyBorder="1" applyAlignment="1">
      <alignment wrapText="1"/>
    </xf>
    <xf numFmtId="0" fontId="0" fillId="0" borderId="21" xfId="0" applyBorder="1" applyAlignment="1">
      <alignment/>
    </xf>
    <xf numFmtId="0" fontId="3" fillId="20" borderId="1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20" borderId="10" xfId="0" applyFont="1" applyFill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1" fillId="22" borderId="24" xfId="0" applyFont="1" applyFill="1" applyBorder="1" applyAlignment="1" applyProtection="1">
      <alignment horizontal="center"/>
      <protection locked="0"/>
    </xf>
    <xf numFmtId="0" fontId="1" fillId="22" borderId="25" xfId="0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right" wrapText="1"/>
      <protection/>
    </xf>
    <xf numFmtId="0" fontId="1" fillId="20" borderId="28" xfId="0" applyFont="1" applyFill="1" applyBorder="1" applyAlignment="1" applyProtection="1">
      <alignment horizontal="center" wrapText="1"/>
      <protection/>
    </xf>
    <xf numFmtId="0" fontId="1" fillId="20" borderId="28" xfId="0" applyFont="1" applyFill="1" applyBorder="1" applyAlignment="1" applyProtection="1">
      <alignment horizontal="center"/>
      <protection/>
    </xf>
    <xf numFmtId="0" fontId="1" fillId="0" borderId="29" xfId="0" applyFont="1" applyFill="1" applyBorder="1" applyAlignment="1" applyProtection="1">
      <alignment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31" xfId="0" applyFont="1" applyFill="1" applyBorder="1" applyAlignment="1" applyProtection="1">
      <alignment horizontal="center" vertical="center" wrapText="1"/>
      <protection/>
    </xf>
    <xf numFmtId="3" fontId="1" fillId="0" borderId="29" xfId="0" applyNumberFormat="1" applyFont="1" applyFill="1" applyBorder="1" applyAlignment="1" applyProtection="1">
      <alignment/>
      <protection/>
    </xf>
    <xf numFmtId="0" fontId="27" fillId="22" borderId="10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одовник-19-08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33</xdr:row>
      <xdr:rowOff>76200</xdr:rowOff>
    </xdr:from>
    <xdr:to>
      <xdr:col>8</xdr:col>
      <xdr:colOff>1028700</xdr:colOff>
      <xdr:row>36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76200" y="6762750"/>
          <a:ext cx="9182100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Забелешка: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Податоците се пополнуваат само во полињата што се</a:t>
          </a:r>
          <a:r>
            <a:rPr lang="en-US" cap="none" sz="700" b="1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 означени со жолто.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
</a:t>
          </a:r>
          <a:r>
            <a:rPr lang="en-US" cap="none" sz="700" b="0" i="0" u="none" baseline="0">
              <a:solidFill>
                <a:srgbClr val="000000"/>
              </a:solidFill>
              <a:latin typeface="StobiSerif Regular"/>
              <a:ea typeface="StobiSerif Regular"/>
              <a:cs typeface="StobiSerif Regular"/>
            </a:rPr>
            <a:t>Прво се пополнува образецот електронски , а потоа истиот се копира на ЦД. а на  крај  се истиот се печати и  потишан од овластеното  лице се доставува до ФЗОМ заедно со понудата. Сите обрасци треба да бидат потпишани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25">
      <selection activeCell="C26" sqref="C26"/>
    </sheetView>
  </sheetViews>
  <sheetFormatPr defaultColWidth="9.140625" defaultRowHeight="12.75"/>
  <cols>
    <col min="1" max="1" width="5.28125" style="29" customWidth="1"/>
    <col min="2" max="2" width="16.140625" style="29" customWidth="1"/>
    <col min="3" max="3" width="42.57421875" style="14" customWidth="1"/>
    <col min="4" max="4" width="13.00390625" style="11" customWidth="1"/>
    <col min="5" max="7" width="10.7109375" style="11" customWidth="1"/>
    <col min="8" max="8" width="14.28125" style="11" customWidth="1"/>
    <col min="9" max="9" width="15.421875" style="11" customWidth="1"/>
    <col min="10" max="10" width="0.13671875" style="11" customWidth="1"/>
    <col min="11" max="11" width="5.57421875" style="11" customWidth="1"/>
    <col min="12" max="16384" width="9.140625" style="11" customWidth="1"/>
  </cols>
  <sheetData>
    <row r="1" spans="1:12" ht="25.5" customHeight="1" thickBot="1">
      <c r="A1" s="64" t="s">
        <v>8</v>
      </c>
      <c r="B1" s="65"/>
      <c r="C1" s="65"/>
      <c r="D1" s="65"/>
      <c r="E1" s="66"/>
      <c r="F1" s="10"/>
      <c r="H1" s="60" t="s">
        <v>0</v>
      </c>
      <c r="I1" s="61"/>
      <c r="J1" s="12"/>
      <c r="K1" s="12"/>
      <c r="L1" s="12"/>
    </row>
    <row r="2" spans="1:9" ht="15">
      <c r="A2" s="12"/>
      <c r="B2" s="12"/>
      <c r="C2" s="12"/>
      <c r="G2" s="12"/>
      <c r="H2" s="12"/>
      <c r="I2" s="12"/>
    </row>
    <row r="3" spans="1:7" ht="15">
      <c r="A3" s="13"/>
      <c r="B3" s="13" t="s">
        <v>13</v>
      </c>
      <c r="D3" s="62" t="s">
        <v>45</v>
      </c>
      <c r="E3" s="63"/>
      <c r="F3" s="63"/>
      <c r="G3" s="63"/>
    </row>
    <row r="4" spans="1:14" ht="7.5" customHeight="1">
      <c r="A4" s="13"/>
      <c r="B4" s="13"/>
      <c r="M4" s="15"/>
      <c r="N4" s="15"/>
    </row>
    <row r="5" spans="1:14" ht="15">
      <c r="A5" s="58" t="s">
        <v>6</v>
      </c>
      <c r="B5" s="58"/>
      <c r="C5" s="58"/>
      <c r="D5" s="58"/>
      <c r="E5" s="58"/>
      <c r="F5" s="58"/>
      <c r="G5" s="58"/>
      <c r="H5" s="58"/>
      <c r="I5" s="58"/>
      <c r="M5" s="15"/>
      <c r="N5" s="15"/>
    </row>
    <row r="6" spans="1:9" ht="15">
      <c r="A6" s="58" t="s">
        <v>14</v>
      </c>
      <c r="B6" s="58"/>
      <c r="C6" s="58"/>
      <c r="D6" s="58"/>
      <c r="E6" s="58"/>
      <c r="F6" s="58"/>
      <c r="G6" s="58"/>
      <c r="H6" s="58"/>
      <c r="I6" s="58"/>
    </row>
    <row r="7" spans="1:9" ht="15">
      <c r="A7" s="58" t="s">
        <v>11</v>
      </c>
      <c r="B7" s="58"/>
      <c r="C7" s="58"/>
      <c r="D7" s="58"/>
      <c r="E7" s="58"/>
      <c r="F7" s="58"/>
      <c r="G7" s="58"/>
      <c r="H7" s="58"/>
      <c r="I7" s="58"/>
    </row>
    <row r="8" spans="1:9" s="18" customFormat="1" ht="15">
      <c r="A8" s="59" t="s">
        <v>12</v>
      </c>
      <c r="B8" s="59" t="s">
        <v>1</v>
      </c>
      <c r="C8" s="59" t="s">
        <v>4</v>
      </c>
      <c r="D8" s="59" t="s">
        <v>7</v>
      </c>
      <c r="E8" s="57" t="s">
        <v>2</v>
      </c>
      <c r="F8" s="57"/>
      <c r="G8" s="57"/>
      <c r="H8" s="57"/>
      <c r="I8" s="59" t="s">
        <v>3</v>
      </c>
    </row>
    <row r="9" spans="1:9" s="19" customFormat="1" ht="27.75" customHeight="1">
      <c r="A9" s="59"/>
      <c r="B9" s="59"/>
      <c r="C9" s="59"/>
      <c r="D9" s="59"/>
      <c r="E9" s="16" t="s">
        <v>41</v>
      </c>
      <c r="F9" s="16" t="s">
        <v>15</v>
      </c>
      <c r="G9" s="16" t="s">
        <v>16</v>
      </c>
      <c r="H9" s="17" t="s">
        <v>10</v>
      </c>
      <c r="I9" s="59"/>
    </row>
    <row r="10" spans="1:9" ht="15">
      <c r="A10" s="20">
        <v>1</v>
      </c>
      <c r="B10" s="68">
        <v>2</v>
      </c>
      <c r="C10" s="69">
        <v>3</v>
      </c>
      <c r="D10" s="69">
        <v>4</v>
      </c>
      <c r="E10" s="69">
        <v>5</v>
      </c>
      <c r="F10" s="69">
        <v>6</v>
      </c>
      <c r="G10" s="69">
        <v>7</v>
      </c>
      <c r="H10" s="21" t="s">
        <v>38</v>
      </c>
      <c r="I10" s="21" t="s">
        <v>39</v>
      </c>
    </row>
    <row r="11" spans="1:10" ht="16.5">
      <c r="A11" s="67">
        <v>1</v>
      </c>
      <c r="B11" s="74"/>
      <c r="C11" s="8" t="s">
        <v>46</v>
      </c>
      <c r="D11" s="8" t="s">
        <v>46</v>
      </c>
      <c r="E11" s="1"/>
      <c r="F11" s="1"/>
      <c r="G11" s="1"/>
      <c r="H11" s="2">
        <f aca="true" t="shared" si="0" ref="H11:H29">E11+F11+G11</f>
        <v>0</v>
      </c>
      <c r="I11" s="3">
        <f>IF(J11&gt;2,D11*H11,0)</f>
        <v>0</v>
      </c>
      <c r="J11" s="11">
        <f aca="true" t="shared" si="1" ref="J11:J28">LEN(B11)</f>
        <v>0</v>
      </c>
    </row>
    <row r="12" spans="1:10" ht="15">
      <c r="A12" s="67">
        <v>2</v>
      </c>
      <c r="B12" s="8"/>
      <c r="C12" s="8"/>
      <c r="D12" s="8"/>
      <c r="E12" s="1"/>
      <c r="F12" s="1"/>
      <c r="G12" s="1"/>
      <c r="H12" s="2">
        <f t="shared" si="0"/>
        <v>0</v>
      </c>
      <c r="I12" s="3">
        <f>IF(J12&gt;2,D12*H12,0)</f>
        <v>0</v>
      </c>
      <c r="J12" s="11">
        <f t="shared" si="1"/>
        <v>0</v>
      </c>
    </row>
    <row r="13" spans="1:10" ht="15">
      <c r="A13" s="67">
        <v>3</v>
      </c>
      <c r="B13" s="8"/>
      <c r="C13" s="8"/>
      <c r="D13" s="8"/>
      <c r="E13" s="1"/>
      <c r="F13" s="1"/>
      <c r="G13" s="1"/>
      <c r="H13" s="2">
        <f t="shared" si="0"/>
        <v>0</v>
      </c>
      <c r="I13" s="3">
        <f aca="true" t="shared" si="2" ref="I13:I29">IF(J13&gt;2,D13*H13,0)</f>
        <v>0</v>
      </c>
      <c r="J13" s="11">
        <f t="shared" si="1"/>
        <v>0</v>
      </c>
    </row>
    <row r="14" spans="1:10" ht="15">
      <c r="A14" s="67">
        <v>4</v>
      </c>
      <c r="B14" s="8"/>
      <c r="C14" s="8"/>
      <c r="D14" s="8"/>
      <c r="E14" s="1"/>
      <c r="F14" s="1"/>
      <c r="G14" s="1"/>
      <c r="H14" s="2">
        <f t="shared" si="0"/>
        <v>0</v>
      </c>
      <c r="I14" s="3">
        <f t="shared" si="2"/>
        <v>0</v>
      </c>
      <c r="J14" s="11">
        <f t="shared" si="1"/>
        <v>0</v>
      </c>
    </row>
    <row r="15" spans="1:10" ht="15">
      <c r="A15" s="67">
        <v>5</v>
      </c>
      <c r="B15" s="8"/>
      <c r="C15" s="8"/>
      <c r="D15" s="8"/>
      <c r="E15" s="1"/>
      <c r="F15" s="1"/>
      <c r="G15" s="1"/>
      <c r="H15" s="2">
        <f>E15+F15+G15</f>
        <v>0</v>
      </c>
      <c r="I15" s="3">
        <f t="shared" si="2"/>
        <v>0</v>
      </c>
      <c r="J15" s="11">
        <f t="shared" si="1"/>
        <v>0</v>
      </c>
    </row>
    <row r="16" spans="1:10" ht="15">
      <c r="A16" s="67">
        <v>6</v>
      </c>
      <c r="B16" s="8"/>
      <c r="C16" s="8"/>
      <c r="D16" s="8"/>
      <c r="E16" s="1"/>
      <c r="F16" s="1"/>
      <c r="G16" s="1"/>
      <c r="H16" s="2">
        <f t="shared" si="0"/>
        <v>0</v>
      </c>
      <c r="I16" s="3">
        <f t="shared" si="2"/>
        <v>0</v>
      </c>
      <c r="J16" s="11">
        <f t="shared" si="1"/>
        <v>0</v>
      </c>
    </row>
    <row r="17" spans="1:10" ht="15">
      <c r="A17" s="67">
        <v>7</v>
      </c>
      <c r="B17" s="8"/>
      <c r="C17" s="8"/>
      <c r="D17" s="8"/>
      <c r="E17" s="1"/>
      <c r="F17" s="1"/>
      <c r="G17" s="1"/>
      <c r="H17" s="2">
        <f t="shared" si="0"/>
        <v>0</v>
      </c>
      <c r="I17" s="3">
        <f t="shared" si="2"/>
        <v>0</v>
      </c>
      <c r="J17" s="11">
        <f t="shared" si="1"/>
        <v>0</v>
      </c>
    </row>
    <row r="18" spans="1:10" ht="15">
      <c r="A18" s="67">
        <v>8</v>
      </c>
      <c r="B18" s="8"/>
      <c r="C18" s="8"/>
      <c r="D18" s="8"/>
      <c r="E18" s="1"/>
      <c r="F18" s="1"/>
      <c r="G18" s="1"/>
      <c r="H18" s="2">
        <f t="shared" si="0"/>
        <v>0</v>
      </c>
      <c r="I18" s="3">
        <f t="shared" si="2"/>
        <v>0</v>
      </c>
      <c r="J18" s="11">
        <f t="shared" si="1"/>
        <v>0</v>
      </c>
    </row>
    <row r="19" spans="1:10" ht="15">
      <c r="A19" s="67">
        <v>9</v>
      </c>
      <c r="B19" s="8"/>
      <c r="C19" s="8"/>
      <c r="D19" s="8"/>
      <c r="E19" s="1"/>
      <c r="F19" s="1"/>
      <c r="G19" s="1"/>
      <c r="H19" s="2">
        <f t="shared" si="0"/>
        <v>0</v>
      </c>
      <c r="I19" s="3">
        <f t="shared" si="2"/>
        <v>0</v>
      </c>
      <c r="J19" s="11">
        <f t="shared" si="1"/>
        <v>0</v>
      </c>
    </row>
    <row r="20" spans="1:10" ht="15">
      <c r="A20" s="67">
        <v>10</v>
      </c>
      <c r="B20" s="8"/>
      <c r="C20" s="8"/>
      <c r="D20" s="8"/>
      <c r="E20" s="1"/>
      <c r="F20" s="1"/>
      <c r="G20" s="1"/>
      <c r="H20" s="2">
        <f t="shared" si="0"/>
        <v>0</v>
      </c>
      <c r="I20" s="3">
        <f t="shared" si="2"/>
        <v>0</v>
      </c>
      <c r="J20" s="11">
        <f t="shared" si="1"/>
        <v>0</v>
      </c>
    </row>
    <row r="21" spans="1:10" ht="15">
      <c r="A21" s="67">
        <v>11</v>
      </c>
      <c r="B21" s="8"/>
      <c r="C21" s="8"/>
      <c r="D21" s="8"/>
      <c r="E21" s="1"/>
      <c r="F21" s="1"/>
      <c r="G21" s="1"/>
      <c r="H21" s="2">
        <f t="shared" si="0"/>
        <v>0</v>
      </c>
      <c r="I21" s="3">
        <f t="shared" si="2"/>
        <v>0</v>
      </c>
      <c r="J21" s="11">
        <f t="shared" si="1"/>
        <v>0</v>
      </c>
    </row>
    <row r="22" spans="1:10" ht="15">
      <c r="A22" s="67">
        <v>12</v>
      </c>
      <c r="B22" s="8"/>
      <c r="C22" s="8"/>
      <c r="D22" s="8"/>
      <c r="E22" s="1"/>
      <c r="F22" s="1"/>
      <c r="G22" s="1"/>
      <c r="H22" s="2">
        <f t="shared" si="0"/>
        <v>0</v>
      </c>
      <c r="I22" s="3">
        <f t="shared" si="2"/>
        <v>0</v>
      </c>
      <c r="J22" s="11">
        <f t="shared" si="1"/>
        <v>0</v>
      </c>
    </row>
    <row r="23" spans="1:10" ht="15">
      <c r="A23" s="67">
        <v>13</v>
      </c>
      <c r="B23" s="8"/>
      <c r="C23" s="8"/>
      <c r="D23" s="8"/>
      <c r="E23" s="1"/>
      <c r="F23" s="1"/>
      <c r="G23" s="1"/>
      <c r="H23" s="2">
        <f t="shared" si="0"/>
        <v>0</v>
      </c>
      <c r="I23" s="3">
        <f t="shared" si="2"/>
        <v>0</v>
      </c>
      <c r="J23" s="11">
        <f t="shared" si="1"/>
        <v>0</v>
      </c>
    </row>
    <row r="24" spans="1:10" ht="15">
      <c r="A24" s="67">
        <v>14</v>
      </c>
      <c r="B24" s="8"/>
      <c r="C24" s="8"/>
      <c r="D24" s="8"/>
      <c r="E24" s="1"/>
      <c r="F24" s="1"/>
      <c r="G24" s="1"/>
      <c r="H24" s="2">
        <f t="shared" si="0"/>
        <v>0</v>
      </c>
      <c r="I24" s="3">
        <f t="shared" si="2"/>
        <v>0</v>
      </c>
      <c r="J24" s="11">
        <f t="shared" si="1"/>
        <v>0</v>
      </c>
    </row>
    <row r="25" spans="1:10" ht="15">
      <c r="A25" s="67">
        <v>15</v>
      </c>
      <c r="B25" s="8"/>
      <c r="C25" s="8"/>
      <c r="D25" s="8"/>
      <c r="E25" s="4"/>
      <c r="F25" s="4"/>
      <c r="G25" s="4"/>
      <c r="H25" s="2">
        <f t="shared" si="0"/>
        <v>0</v>
      </c>
      <c r="I25" s="3">
        <f t="shared" si="2"/>
        <v>0</v>
      </c>
      <c r="J25" s="11">
        <f t="shared" si="1"/>
        <v>0</v>
      </c>
    </row>
    <row r="26" spans="1:10" ht="18" customHeight="1">
      <c r="A26" s="67">
        <v>16</v>
      </c>
      <c r="B26" s="8"/>
      <c r="C26" s="8"/>
      <c r="D26" s="8"/>
      <c r="E26" s="4"/>
      <c r="F26" s="4"/>
      <c r="G26" s="4"/>
      <c r="H26" s="2">
        <f t="shared" si="0"/>
        <v>0</v>
      </c>
      <c r="I26" s="3">
        <f t="shared" si="2"/>
        <v>0</v>
      </c>
      <c r="J26" s="11">
        <f t="shared" si="1"/>
        <v>0</v>
      </c>
    </row>
    <row r="27" spans="1:10" s="22" customFormat="1" ht="15">
      <c r="A27" s="67">
        <v>17</v>
      </c>
      <c r="B27" s="8"/>
      <c r="C27" s="8"/>
      <c r="D27" s="8"/>
      <c r="E27" s="4"/>
      <c r="F27" s="4"/>
      <c r="G27" s="4"/>
      <c r="H27" s="2">
        <f t="shared" si="0"/>
        <v>0</v>
      </c>
      <c r="I27" s="3">
        <f t="shared" si="2"/>
        <v>0</v>
      </c>
      <c r="J27" s="11">
        <f t="shared" si="1"/>
        <v>0</v>
      </c>
    </row>
    <row r="28" spans="1:10" s="22" customFormat="1" ht="15">
      <c r="A28" s="67">
        <v>18</v>
      </c>
      <c r="B28" s="8"/>
      <c r="C28" s="8"/>
      <c r="D28" s="8"/>
      <c r="E28" s="5"/>
      <c r="F28" s="5"/>
      <c r="G28" s="5"/>
      <c r="H28" s="2">
        <f t="shared" si="0"/>
        <v>0</v>
      </c>
      <c r="I28" s="3">
        <f t="shared" si="2"/>
        <v>0</v>
      </c>
      <c r="J28" s="11">
        <f t="shared" si="1"/>
        <v>0</v>
      </c>
    </row>
    <row r="29" spans="1:10" s="22" customFormat="1" ht="15.75" thickBot="1">
      <c r="A29" s="67">
        <v>19</v>
      </c>
      <c r="B29" s="8"/>
      <c r="C29" s="8"/>
      <c r="D29" s="8"/>
      <c r="E29" s="5"/>
      <c r="F29" s="5"/>
      <c r="G29" s="5"/>
      <c r="H29" s="2">
        <f t="shared" si="0"/>
        <v>0</v>
      </c>
      <c r="I29" s="3">
        <f t="shared" si="2"/>
        <v>0</v>
      </c>
      <c r="J29" s="11"/>
    </row>
    <row r="30" spans="1:9" ht="21.75" customHeight="1" thickBot="1" thickTop="1">
      <c r="A30" s="7"/>
      <c r="B30" s="70"/>
      <c r="C30" s="71" t="s">
        <v>10</v>
      </c>
      <c r="D30" s="72"/>
      <c r="E30" s="73">
        <f>SUM(E11:E29)</f>
        <v>0</v>
      </c>
      <c r="F30" s="73">
        <f>SUM(F11:F29)</f>
        <v>0</v>
      </c>
      <c r="G30" s="73">
        <f>SUM(G11:G29)</f>
        <v>0</v>
      </c>
      <c r="H30" s="23">
        <f>SUM(H11:H29)</f>
        <v>0</v>
      </c>
      <c r="I30" s="6">
        <f>SUM(I11:I29)</f>
        <v>0</v>
      </c>
    </row>
    <row r="31" spans="1:8" ht="15.75" thickTop="1">
      <c r="A31" s="24"/>
      <c r="B31" s="24"/>
      <c r="C31" s="25"/>
      <c r="D31" s="26"/>
      <c r="E31" s="26"/>
      <c r="F31" s="26"/>
      <c r="G31" s="26"/>
      <c r="H31" s="26"/>
    </row>
    <row r="32" spans="1:9" ht="16.5" customHeight="1">
      <c r="A32" s="31" t="s">
        <v>40</v>
      </c>
      <c r="B32" s="27"/>
      <c r="F32" s="31" t="s">
        <v>9</v>
      </c>
      <c r="I32" s="32" t="s">
        <v>5</v>
      </c>
    </row>
    <row r="33" spans="1:9" ht="16.5" customHeight="1">
      <c r="A33" s="27"/>
      <c r="B33" s="27"/>
      <c r="F33" s="27"/>
      <c r="I33" s="15"/>
    </row>
    <row r="34" spans="1:2" ht="15">
      <c r="A34" s="27"/>
      <c r="B34" s="27"/>
    </row>
    <row r="35" spans="1:3" ht="15">
      <c r="A35" s="11"/>
      <c r="B35" s="11"/>
      <c r="C35" s="11"/>
    </row>
    <row r="36" spans="1:2" ht="15">
      <c r="A36" s="28"/>
      <c r="B36" s="28"/>
    </row>
    <row r="37" spans="3:9" ht="15">
      <c r="C37" s="30"/>
      <c r="D37" s="26"/>
      <c r="E37" s="26"/>
      <c r="F37" s="26"/>
      <c r="G37" s="26"/>
      <c r="H37" s="26"/>
      <c r="I37" s="26"/>
    </row>
  </sheetData>
  <sheetProtection sheet="1" selectLockedCells="1"/>
  <mergeCells count="13">
    <mergeCell ref="H1:I1"/>
    <mergeCell ref="D8:D9"/>
    <mergeCell ref="C8:C9"/>
    <mergeCell ref="B8:B9"/>
    <mergeCell ref="D3:G3"/>
    <mergeCell ref="A1:E1"/>
    <mergeCell ref="C30:D30"/>
    <mergeCell ref="E8:H8"/>
    <mergeCell ref="A7:I7"/>
    <mergeCell ref="A5:I5"/>
    <mergeCell ref="A6:I6"/>
    <mergeCell ref="A8:A9"/>
    <mergeCell ref="I8:I9"/>
  </mergeCells>
  <printOptions/>
  <pageMargins left="0.29" right="0.14" top="0.2" bottom="0.14" header="0.17" footer="0.21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15"/>
  <sheetViews>
    <sheetView zoomScalePageLayoutView="0" workbookViewId="0" topLeftCell="A1">
      <selection activeCell="A6" sqref="A6:A14"/>
    </sheetView>
  </sheetViews>
  <sheetFormatPr defaultColWidth="9.140625" defaultRowHeight="12.75"/>
  <cols>
    <col min="2" max="2" width="72.57421875" style="0" customWidth="1"/>
    <col min="3" max="3" width="16.421875" style="0" customWidth="1"/>
  </cols>
  <sheetData>
    <row r="3" ht="13.5" thickBot="1"/>
    <row r="4" spans="1:3" ht="26.25" thickBot="1">
      <c r="A4" s="9" t="s">
        <v>17</v>
      </c>
      <c r="B4" s="9" t="s">
        <v>18</v>
      </c>
      <c r="C4" s="9" t="s">
        <v>19</v>
      </c>
    </row>
    <row r="5" spans="1:3" ht="13.5">
      <c r="A5" s="46"/>
      <c r="B5" s="47" t="s">
        <v>20</v>
      </c>
      <c r="C5" s="46"/>
    </row>
    <row r="6" spans="1:3" ht="15.75">
      <c r="A6" s="48" t="s">
        <v>21</v>
      </c>
      <c r="B6" s="49" t="s">
        <v>22</v>
      </c>
      <c r="C6" s="50">
        <v>91500</v>
      </c>
    </row>
    <row r="7" spans="1:3" ht="15.75">
      <c r="A7" s="48" t="s">
        <v>23</v>
      </c>
      <c r="B7" s="49" t="s">
        <v>24</v>
      </c>
      <c r="C7" s="50">
        <v>79300</v>
      </c>
    </row>
    <row r="8" spans="1:3" ht="15.75">
      <c r="A8" s="48" t="s">
        <v>25</v>
      </c>
      <c r="B8" s="51" t="s">
        <v>26</v>
      </c>
      <c r="C8" s="50">
        <v>82500</v>
      </c>
    </row>
    <row r="9" spans="1:3" ht="15.75">
      <c r="A9" s="48" t="s">
        <v>27</v>
      </c>
      <c r="B9" s="51" t="s">
        <v>28</v>
      </c>
      <c r="C9" s="50">
        <v>201300</v>
      </c>
    </row>
    <row r="10" spans="1:3" ht="15.75">
      <c r="A10" s="48" t="s">
        <v>29</v>
      </c>
      <c r="B10" s="49" t="s">
        <v>30</v>
      </c>
      <c r="C10" s="50">
        <v>90000</v>
      </c>
    </row>
    <row r="11" spans="1:3" ht="27">
      <c r="A11" s="52"/>
      <c r="B11" s="53" t="s">
        <v>31</v>
      </c>
      <c r="C11" s="54"/>
    </row>
    <row r="12" spans="1:3" ht="18.75">
      <c r="A12" s="48" t="s">
        <v>32</v>
      </c>
      <c r="B12" s="55" t="s">
        <v>33</v>
      </c>
      <c r="C12" s="50">
        <v>24947</v>
      </c>
    </row>
    <row r="13" spans="1:3" ht="18.75">
      <c r="A13" s="48" t="s">
        <v>34</v>
      </c>
      <c r="B13" s="55" t="s">
        <v>35</v>
      </c>
      <c r="C13" s="50">
        <v>47400</v>
      </c>
    </row>
    <row r="14" spans="1:3" ht="37.5">
      <c r="A14" s="48" t="s">
        <v>36</v>
      </c>
      <c r="B14" s="55" t="s">
        <v>37</v>
      </c>
      <c r="C14" s="50">
        <v>83922</v>
      </c>
    </row>
    <row r="15" spans="1:3" ht="12.75">
      <c r="A15" s="56"/>
      <c r="B15" s="56"/>
      <c r="C15" s="5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C12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9.140625" style="33" customWidth="1"/>
    <col min="2" max="2" width="72.57421875" style="33" customWidth="1"/>
    <col min="3" max="3" width="16.421875" style="33" customWidth="1"/>
    <col min="4" max="16384" width="9.140625" style="33" customWidth="1"/>
  </cols>
  <sheetData>
    <row r="3" ht="13.5" thickBot="1"/>
    <row r="4" spans="1:3" ht="26.25" thickBot="1">
      <c r="A4" s="34" t="s">
        <v>17</v>
      </c>
      <c r="B4" s="34" t="s">
        <v>18</v>
      </c>
      <c r="C4" s="34" t="s">
        <v>19</v>
      </c>
    </row>
    <row r="5" spans="1:3" ht="15.75" thickBot="1">
      <c r="A5" s="35" t="s">
        <v>32</v>
      </c>
      <c r="B5" s="36" t="s">
        <v>33</v>
      </c>
      <c r="C5" s="37">
        <v>24947</v>
      </c>
    </row>
    <row r="6" spans="1:3" ht="15">
      <c r="A6" s="38" t="s">
        <v>34</v>
      </c>
      <c r="B6" s="39" t="s">
        <v>35</v>
      </c>
      <c r="C6" s="40">
        <v>47400</v>
      </c>
    </row>
    <row r="7" spans="1:3" ht="15">
      <c r="A7" s="41" t="s">
        <v>36</v>
      </c>
      <c r="B7" s="39" t="s">
        <v>37</v>
      </c>
      <c r="C7" s="40">
        <v>83922</v>
      </c>
    </row>
    <row r="8" spans="1:3" ht="15">
      <c r="A8" s="41" t="s">
        <v>21</v>
      </c>
      <c r="B8" s="42" t="s">
        <v>22</v>
      </c>
      <c r="C8" s="40">
        <v>91500</v>
      </c>
    </row>
    <row r="9" spans="1:3" ht="15">
      <c r="A9" s="41" t="s">
        <v>23</v>
      </c>
      <c r="B9" s="42" t="s">
        <v>42</v>
      </c>
      <c r="C9" s="40">
        <v>79300</v>
      </c>
    </row>
    <row r="10" spans="1:3" ht="15.75" thickBot="1">
      <c r="A10" s="43" t="s">
        <v>25</v>
      </c>
      <c r="B10" s="42" t="s">
        <v>43</v>
      </c>
      <c r="C10" s="40">
        <v>82500</v>
      </c>
    </row>
    <row r="11" spans="1:3" ht="15.75" thickBot="1">
      <c r="A11" s="35" t="s">
        <v>27</v>
      </c>
      <c r="B11" s="44" t="s">
        <v>44</v>
      </c>
      <c r="C11" s="37">
        <v>201300</v>
      </c>
    </row>
    <row r="12" spans="1:3" ht="15">
      <c r="A12" s="38" t="s">
        <v>29</v>
      </c>
      <c r="B12" s="45" t="s">
        <v>30</v>
      </c>
      <c r="C12" s="40">
        <v>90000</v>
      </c>
    </row>
  </sheetData>
  <sheetProtection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fzom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fzom</dc:creator>
  <cp:keywords/>
  <dc:description/>
  <cp:lastModifiedBy>Doncev Blagoje</cp:lastModifiedBy>
  <cp:lastPrinted>2011-12-07T13:42:14Z</cp:lastPrinted>
  <dcterms:created xsi:type="dcterms:W3CDTF">2008-07-24T09:02:43Z</dcterms:created>
  <dcterms:modified xsi:type="dcterms:W3CDTF">2011-12-07T13:43:24Z</dcterms:modified>
  <cp:category/>
  <cp:version/>
  <cp:contentType/>
  <cp:contentStatus/>
</cp:coreProperties>
</file>