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План-ДСГ" sheetId="1" r:id="rId1"/>
    <sheet name="DSG ceni" sheetId="2" r:id="rId2"/>
    <sheet name="Sheet1" sheetId="3" r:id="rId3"/>
  </sheets>
  <definedNames>
    <definedName name="_xlnm._FilterDatabase" localSheetId="1" hidden="1">'DSG ceni'!$A$1:$D$684</definedName>
    <definedName name="_xlnm.Print_Titles" localSheetId="0">'План-ДСГ'!$9:$11</definedName>
  </definedNames>
  <calcPr fullCalcOnLoad="1"/>
</workbook>
</file>

<file path=xl/sharedStrings.xml><?xml version="1.0" encoding="utf-8"?>
<sst xmlns="http://schemas.openxmlformats.org/spreadsheetml/2006/main" count="2747" uniqueCount="1387">
  <si>
    <t>Процедура на срцева валвула со  пумпа за кардиопулмонално премостување без инвазивно испитување на срцето , без катастрофални КК</t>
  </si>
  <si>
    <t>F05A</t>
  </si>
  <si>
    <t>F05B</t>
  </si>
  <si>
    <t>F06A</t>
  </si>
  <si>
    <t>F06B</t>
  </si>
  <si>
    <t>F07A</t>
  </si>
  <si>
    <t>Други кардиоторакални/васкуларни процедури со пумпа за кардиопулмонално премостување (CPB пумпа) со катастрофални КК</t>
  </si>
  <si>
    <t>F07B</t>
  </si>
  <si>
    <t>Други кардиоторакални/васкуларни процедури со пумпа за кардиопулмонално премостување (CPB пумпа) без катастрофални КК</t>
  </si>
  <si>
    <t>F08A</t>
  </si>
  <si>
    <t>Големи реконструктивни васкуларни процедури без пумпа за кардиопулмонално премостувањеe (CPB пумпа ) со катастрофални КК</t>
  </si>
  <si>
    <t>F08B</t>
  </si>
  <si>
    <t>F09A</t>
  </si>
  <si>
    <t>Други реконструктивни васкуларни процедури без  пумпа за кардиопулмонално премостување  (CPB пумпа) со катастрофални КК</t>
  </si>
  <si>
    <t>F09B</t>
  </si>
  <si>
    <t>Други реконструктивни васкуларни процедури без  пумпа за кардиопулмонално премостување  (CPB пумпа) без катастрофални КК</t>
  </si>
  <si>
    <t>F10Z</t>
  </si>
  <si>
    <t>Перкутана коронарна интервенција со акутен инфаркт на миокардотот</t>
  </si>
  <si>
    <t>F11A</t>
  </si>
  <si>
    <t>F11B</t>
  </si>
  <si>
    <t>F12Z</t>
  </si>
  <si>
    <t>Имплантација на срцев пејсмејкер</t>
  </si>
  <si>
    <t>F13Z</t>
  </si>
  <si>
    <t>Ампутација на горен екстремитет и ножен прст поради нарушувања на циркулаторниот систем</t>
  </si>
  <si>
    <t>F14A</t>
  </si>
  <si>
    <t>Васкуларни процедури , освен голема реконструкција , без  пумпа за кардиопулмонално премостување (CPB пумпа ) со катастрофални КК</t>
  </si>
  <si>
    <t>F14B</t>
  </si>
  <si>
    <t>Васкуларни процедури ,освен голема реконструкција , без пумпа за кардиопулмонално премостување (CPB пумпа ) со тешки КК</t>
  </si>
  <si>
    <t>F14C</t>
  </si>
  <si>
    <t>F15Z</t>
  </si>
  <si>
    <t>Перкутана коронарна интервенција без акутен инфаркт на миокардот со имплантација на стент</t>
  </si>
  <si>
    <t>F16Z</t>
  </si>
  <si>
    <t>Перкутана коронарна интервенција без акутен инфаркт на миокардот без имплантација на стент</t>
  </si>
  <si>
    <t>F17Z</t>
  </si>
  <si>
    <t>Замена на срцев пејсмејкер</t>
  </si>
  <si>
    <t>F18Z</t>
  </si>
  <si>
    <t>Ревизија на срцев пејсмејкер освен замена на уредот</t>
  </si>
  <si>
    <t>F19Z</t>
  </si>
  <si>
    <t>Други трансваскуларни перкутани срцеви интервенции</t>
  </si>
  <si>
    <t>F20Z</t>
  </si>
  <si>
    <t>Лигатура на вена и нејзино одстранување (stripping)</t>
  </si>
  <si>
    <t>F21A</t>
  </si>
  <si>
    <t>Други процедури на циркулаторниот систем во операциона сала со катастрофални КК</t>
  </si>
  <si>
    <t>F21B</t>
  </si>
  <si>
    <t>Други процедури на циркулаторниот систем во операциона сала без катастрофални КК</t>
  </si>
  <si>
    <t>F40Z</t>
  </si>
  <si>
    <t>Дијагнози кои се однесуваат на циркулаторниот систем со респираторна поддршка</t>
  </si>
  <si>
    <t>F41A</t>
  </si>
  <si>
    <t>Циркулаторни пореметувања со акутен инфаркт на миокардот  со инвазивни срцеви испитувања со катастрофални или тешки КК</t>
  </si>
  <si>
    <t>F41B</t>
  </si>
  <si>
    <t>Циркулаторни пореметувања со  акутен инфаркт на миокардот  со инвазивни срцеви испитувања без катастрофални или тешки КК</t>
  </si>
  <si>
    <t>F42A</t>
  </si>
  <si>
    <t xml:space="preserve">Циркулаторни пореметувања без акутен инфаркт на миокардот  со инвазивни срцеви испитувања со сложени дијагнози/постапки   </t>
  </si>
  <si>
    <t>F42B</t>
  </si>
  <si>
    <t xml:space="preserve">Циркулаторни пореметувања без акутен инфаркт на миокардот  со инвазивни срцеви испитувања без сложени дијагнози/постапки   </t>
  </si>
  <si>
    <t>F60A</t>
  </si>
  <si>
    <t>Циркулаторни пореметувања со акутен инфаркт на миокардот  без инвазивни срцеви испитувања со катастрофални или тешки КК</t>
  </si>
  <si>
    <t>F60B</t>
  </si>
  <si>
    <t>Циркулаторни пореметувања со акутен инфаркт на миокардот  без инвазивни срцеви испитувања без катастрофални или тешки КК</t>
  </si>
  <si>
    <t>F60C</t>
  </si>
  <si>
    <t>Циркулаторни пореметувања со акутен инфаркт на миокардот  без инвазивни срцеви испитувања , смрт</t>
  </si>
  <si>
    <t>F61Z</t>
  </si>
  <si>
    <t>Инфективен ендокардитис</t>
  </si>
  <si>
    <t>F62A</t>
  </si>
  <si>
    <t>Срцева слабост и шок со катастрофални КК</t>
  </si>
  <si>
    <t>F62B</t>
  </si>
  <si>
    <t>Срцева слабост и шок без катастрофални КК</t>
  </si>
  <si>
    <t>F63A</t>
  </si>
  <si>
    <t>Венска тромбоза со катастрофални или тешки КК</t>
  </si>
  <si>
    <t>F63B</t>
  </si>
  <si>
    <t>Венска тромбоза без катастрофални или тешки КК</t>
  </si>
  <si>
    <t>F64Z</t>
  </si>
  <si>
    <t>Кожни улцери  поради циркулаторни нарушувања</t>
  </si>
  <si>
    <t>F65A</t>
  </si>
  <si>
    <t>Периферни васкуларни пореметувања со катастрофални или тешки КК</t>
  </si>
  <si>
    <t>F65B</t>
  </si>
  <si>
    <t>Периферни васкуларни пореметувања без катастрофални или тешки КК</t>
  </si>
  <si>
    <t>F66A</t>
  </si>
  <si>
    <t>Коронарна атеросклероза со КК</t>
  </si>
  <si>
    <t>F66B</t>
  </si>
  <si>
    <t>Коронарна атеросклероза без КК</t>
  </si>
  <si>
    <t>F67A</t>
  </si>
  <si>
    <t>Хипертензија со КК</t>
  </si>
  <si>
    <t>F67B</t>
  </si>
  <si>
    <t>Хипертензија без КК</t>
  </si>
  <si>
    <t>F68Z</t>
  </si>
  <si>
    <t>Конгенитална срцева болест</t>
  </si>
  <si>
    <t>F69A</t>
  </si>
  <si>
    <t>F69B</t>
  </si>
  <si>
    <t>F70A</t>
  </si>
  <si>
    <t>Значителна аритмија и застој на работата на срцето со катастрофални или тешки КК</t>
  </si>
  <si>
    <t>F70B</t>
  </si>
  <si>
    <t>Значителна аритмија и застој на работата на срцето без катастрофални или тешки КК</t>
  </si>
  <si>
    <t>F71A</t>
  </si>
  <si>
    <t>F71B</t>
  </si>
  <si>
    <t>F72A</t>
  </si>
  <si>
    <t>Нестабилна ангина со катастрофални или тешки КК</t>
  </si>
  <si>
    <t>F72B</t>
  </si>
  <si>
    <t>Нестабилна ангина без катастрофални или тешки КК</t>
  </si>
  <si>
    <t>F73A</t>
  </si>
  <si>
    <t>Синкопа и колапс со катастрофални или тешки КК</t>
  </si>
  <si>
    <t>F73B</t>
  </si>
  <si>
    <t>Синкопа и колапс без катастрофални или тешки КК</t>
  </si>
  <si>
    <t>F74Z</t>
  </si>
  <si>
    <t>Градна болка</t>
  </si>
  <si>
    <t>F75A</t>
  </si>
  <si>
    <t>Други дијагнози на циркулаторниот систем со катастрофални КК</t>
  </si>
  <si>
    <t>F75B</t>
  </si>
  <si>
    <t>Други дијагнози на циркулаторниот систем со тешки КК</t>
  </si>
  <si>
    <t>F75C</t>
  </si>
  <si>
    <t>Други дијагнози на циркулаторниот систем без катастрофални или тешки КК</t>
  </si>
  <si>
    <t>G01A</t>
  </si>
  <si>
    <t>Ректална ресекција со катастрофални КК</t>
  </si>
  <si>
    <t>G01B</t>
  </si>
  <si>
    <t>Ректална ресекција без катастрофални КК</t>
  </si>
  <si>
    <t>G02A</t>
  </si>
  <si>
    <t>Големи процедури на тенкото и дебелото црево со катастрофални КК</t>
  </si>
  <si>
    <t>G02B</t>
  </si>
  <si>
    <t>Големи процедури на тенкото и дебелото црево без катастрофални КК</t>
  </si>
  <si>
    <t>G03A</t>
  </si>
  <si>
    <t>G03B</t>
  </si>
  <si>
    <t>G03C</t>
  </si>
  <si>
    <t>G04A</t>
  </si>
  <si>
    <t>Перитонеална адхезиолиза, возраст &gt;49 со КК</t>
  </si>
  <si>
    <t>G04B</t>
  </si>
  <si>
    <t>Перитонеална адхезиолиза, возраст &gt;49 или со КК</t>
  </si>
  <si>
    <t>G04C</t>
  </si>
  <si>
    <t>Перитонеална адхезиолиза, возраст &lt;50 без КК</t>
  </si>
  <si>
    <t>G05A</t>
  </si>
  <si>
    <t>Mали процедури на тенкото и дебелото црево со КК</t>
  </si>
  <si>
    <t>G05B</t>
  </si>
  <si>
    <t>Mали процедури на тенкото и дебелото црево без КК</t>
  </si>
  <si>
    <t>G06Z</t>
  </si>
  <si>
    <t>Пилоромиотомија</t>
  </si>
  <si>
    <t>G07A</t>
  </si>
  <si>
    <t>Апендектомија со катастрофални или тешки КК</t>
  </si>
  <si>
    <t>G07B</t>
  </si>
  <si>
    <t>Апендектомија без катастрофални или тешки КК</t>
  </si>
  <si>
    <t>G08A</t>
  </si>
  <si>
    <t>Абдоминални  и други процедури на хернија, возраст &gt;59 или со (катастрофални или тешки КК)</t>
  </si>
  <si>
    <t>G08B</t>
  </si>
  <si>
    <t>Абдоминални и други процедури на хернија, возраст 1 до 59  без катастрофални или тешки КК</t>
  </si>
  <si>
    <t>G09Z</t>
  </si>
  <si>
    <t xml:space="preserve">Процедури за ингвинална и феморална хернија, возраст&gt;0                                        </t>
  </si>
  <si>
    <t>G10Z</t>
  </si>
  <si>
    <t>Процедури за хернија, возраст &lt;1</t>
  </si>
  <si>
    <t>G11A</t>
  </si>
  <si>
    <t>Анални и стомални процедури со катастрофални или тешки КК</t>
  </si>
  <si>
    <t>G11B</t>
  </si>
  <si>
    <t>Анални и стомални процедури без катастрофални или тешки КК</t>
  </si>
  <si>
    <t>G12A</t>
  </si>
  <si>
    <t>Други процедури на дигестивниот систем во оперативна сала со катастрофални или тешки КК</t>
  </si>
  <si>
    <t>G12B</t>
  </si>
  <si>
    <t>Други процедури на дигестивниот систем во оперативна сала без катастрофални или тешки КК</t>
  </si>
  <si>
    <t>G42A</t>
  </si>
  <si>
    <t>Друга гастроскопија за тешки дигестивни болести</t>
  </si>
  <si>
    <t>G42B</t>
  </si>
  <si>
    <t>Друга гастроскопија за тешки дигестивни болести, истиот ден</t>
  </si>
  <si>
    <t>G43Z</t>
  </si>
  <si>
    <t>Сложена колоноскопија</t>
  </si>
  <si>
    <t>G44A</t>
  </si>
  <si>
    <t>Друга колоноскопија со катастрофални или тешки КК</t>
  </si>
  <si>
    <t>G44B</t>
  </si>
  <si>
    <t>Друга колоноскопија без катастрофални или тешки КК</t>
  </si>
  <si>
    <t>G44C</t>
  </si>
  <si>
    <t>Друга колоноскопија, истиот ден</t>
  </si>
  <si>
    <t>G45A</t>
  </si>
  <si>
    <t>Друга гастроскопија за полесни дигестивни болести</t>
  </si>
  <si>
    <t>G45B</t>
  </si>
  <si>
    <t>Друга гастроскопија за полесни дигестивни болести, истиот ден</t>
  </si>
  <si>
    <t>G46A</t>
  </si>
  <si>
    <t>Сложена гастроскопија со катастрофални или тешки КК</t>
  </si>
  <si>
    <t>G46B</t>
  </si>
  <si>
    <t>Сложена гастроскопија без катастрофални или тешки КК</t>
  </si>
  <si>
    <t>G46C</t>
  </si>
  <si>
    <t>Сложена гастроскопија, истиот ден</t>
  </si>
  <si>
    <t>G60A</t>
  </si>
  <si>
    <t>Mалигни болести на дигестивниот систем  со катастрофални или тешки КК</t>
  </si>
  <si>
    <t>G60B</t>
  </si>
  <si>
    <t>Mалигни болести на дигестивниот систем  без катастрофални или тешки КК</t>
  </si>
  <si>
    <t>G61A</t>
  </si>
  <si>
    <t>Гастроинтестинално крварење , возраст &gt;64 или со (катастрофални или тешки КК)</t>
  </si>
  <si>
    <t>G61B</t>
  </si>
  <si>
    <t>Гастроинтестинално крварење, возраст &lt;65 без катастрофални или тешки КК</t>
  </si>
  <si>
    <t>G62Z</t>
  </si>
  <si>
    <t>Комплициран пептичен улкус</t>
  </si>
  <si>
    <t>G63Z</t>
  </si>
  <si>
    <t>Некомплициран пептичен улкус</t>
  </si>
  <si>
    <t>G64Z</t>
  </si>
  <si>
    <t>Воспаление на црево</t>
  </si>
  <si>
    <t>G65A</t>
  </si>
  <si>
    <t>Гастроинтестинална опструкција  со КК</t>
  </si>
  <si>
    <t>G65B</t>
  </si>
  <si>
    <t>Гастроинтестинална опструкција без КК</t>
  </si>
  <si>
    <t>G66A</t>
  </si>
  <si>
    <t>Абдоменална болка или мезентеричен аденитис со КК</t>
  </si>
  <si>
    <t>G66B</t>
  </si>
  <si>
    <t>Абдоменална болка или мезентеричен аденитис без КК</t>
  </si>
  <si>
    <t>G67A</t>
  </si>
  <si>
    <t>G67B</t>
  </si>
  <si>
    <t>G68A</t>
  </si>
  <si>
    <t>Гастроентеритис, возраст &lt;10 со КК</t>
  </si>
  <si>
    <t>G68B</t>
  </si>
  <si>
    <t>Гастроентеритис, возраст &lt;10 без КК</t>
  </si>
  <si>
    <t>G69Z</t>
  </si>
  <si>
    <t xml:space="preserve">Езофагитис и разни пореметувања на дигестивниот систем, возраст &lt;10                             </t>
  </si>
  <si>
    <t>G70A</t>
  </si>
  <si>
    <t>Други дијагнози на дигестивниот систем со КК</t>
  </si>
  <si>
    <t>G70B</t>
  </si>
  <si>
    <t>Други дијагнози на дигестивниот систем без КК</t>
  </si>
  <si>
    <t>H01A</t>
  </si>
  <si>
    <t>Процедури на панкреас, црн дроб и шант со катастрофални КК</t>
  </si>
  <si>
    <t>H01B</t>
  </si>
  <si>
    <t>Процедури на панкреас, црн дроб и шант без катастрофални КК</t>
  </si>
  <si>
    <t>H02A</t>
  </si>
  <si>
    <t>Големи процедури на билијарниот тракт со малигни болести или катастрофални КК</t>
  </si>
  <si>
    <t>H02B</t>
  </si>
  <si>
    <t>Големи процедури на билијарниот тракт без малигни болести со тешки или умерени КК</t>
  </si>
  <si>
    <t>H02C</t>
  </si>
  <si>
    <t>Големи процедури на билијарниот тракт без малигни болести без КК</t>
  </si>
  <si>
    <t>H05A</t>
  </si>
  <si>
    <t>Хепатобилијарни дијагностички процедури со катастрофални или тешки КК</t>
  </si>
  <si>
    <t>H05B</t>
  </si>
  <si>
    <t>Хепатобилијарни дијагностички процедури без катастрофални или тешки КК</t>
  </si>
  <si>
    <t>H06Z</t>
  </si>
  <si>
    <t>Други хепатобилијарни процедури или процедури на панкреас во операциона сала</t>
  </si>
  <si>
    <t>H07A</t>
  </si>
  <si>
    <t>Отворена холецистектомија со затворенa експлорација на ductus choledocus или со катастрофални КК</t>
  </si>
  <si>
    <t>H07B</t>
  </si>
  <si>
    <t>Отворена холецистектомија со затворенa експлорација на ductus choledocus без катастрофални КК</t>
  </si>
  <si>
    <t>H08A</t>
  </si>
  <si>
    <t>H08B</t>
  </si>
  <si>
    <t>H40Z</t>
  </si>
  <si>
    <t>Ендоскопски процедури за езофагијални варикси кои крварат</t>
  </si>
  <si>
    <t>H41A</t>
  </si>
  <si>
    <t>Сложени терапевтски процедури со помош на ендоскопска ретроградна холангиопанкреатографија (ERCP) со катастрофални или тешки КК</t>
  </si>
  <si>
    <t>H41B</t>
  </si>
  <si>
    <t xml:space="preserve">Здравствена установа  </t>
  </si>
  <si>
    <t>Сложени терапевтски процедураи со помош на ендоскопска ретроградна холангиопанкреатографија (ERCP) без катастрофални или тешки КК</t>
  </si>
  <si>
    <t>H42A</t>
  </si>
  <si>
    <t>Други терапевтски процедураи со помош на ендоскопска ретроградна холангиопанкреатографијао (ERCP) со катастрофални или тешки КК</t>
  </si>
  <si>
    <t>H42B</t>
  </si>
  <si>
    <t>Други терапевтски процедураи со помош на ендоскопска ретроградна холангиопанкреатографија (ERCP) со умерени КК</t>
  </si>
  <si>
    <t>H42C</t>
  </si>
  <si>
    <t>Други терапевтски процедураи со помош на ендоскопска ретроградна холангиопанкреатографија (ERCP)  без  КК</t>
  </si>
  <si>
    <t>H60A</t>
  </si>
  <si>
    <t>Цироза и алкохолен хепатитис со катастрофални КК</t>
  </si>
  <si>
    <t>H60B</t>
  </si>
  <si>
    <t>Цироза и алкохолен хепатитис со тешки КК</t>
  </si>
  <si>
    <t>H60C</t>
  </si>
  <si>
    <t>Цироза и алкохолен хепатитис без катастрофални или тешки КК</t>
  </si>
  <si>
    <t>H61A</t>
  </si>
  <si>
    <t>Малигнa болест на хепатобилијарниот систем, панкреас (возраст &gt;69 со катастрофални или тешки КК) или со катастрофални КК</t>
  </si>
  <si>
    <t>H61B</t>
  </si>
  <si>
    <t>Малигна болест  на хепатобилијарниот систем, панкреас (возраст &gt;69 без катастрофални или тешки КК) или без катастрофални КК</t>
  </si>
  <si>
    <t>H62A</t>
  </si>
  <si>
    <t>Пореметувања на панкреас освен малигнa болест со катастрофални или тешки КК</t>
  </si>
  <si>
    <t>H62B</t>
  </si>
  <si>
    <t>Пореметувања на панкреас освен малигнa болест без катастрофални или тешки КК</t>
  </si>
  <si>
    <t>H63A</t>
  </si>
  <si>
    <t>Пореметувања на црниот дроб, освен малигнa болест, цироза, алкохолен хепатитис, со катастрофални/тешки КК</t>
  </si>
  <si>
    <t>H63B</t>
  </si>
  <si>
    <t>Пореметувања на црниот дроб, освен малигнa болест, цироза, алкохолен хепатитис, без катастрофални/тешки КК</t>
  </si>
  <si>
    <t>H64A</t>
  </si>
  <si>
    <t>Пореметувања на билијарниот тракт со КК</t>
  </si>
  <si>
    <t>H64B</t>
  </si>
  <si>
    <t>Пореметувања на билијарниот тракт без КК</t>
  </si>
  <si>
    <t>I01Z</t>
  </si>
  <si>
    <t>Билатерални или повеќекратни процедури на големите зглобови на долните екстремитети</t>
  </si>
  <si>
    <t>I02A</t>
  </si>
  <si>
    <t>Микроваскуларен трансфер на ткиво (кожен графт со катастрофални или тешки КК), освен на рака</t>
  </si>
  <si>
    <t>I02B</t>
  </si>
  <si>
    <t>Кожен графт без катастрофални или тешки КК, освен на рака</t>
  </si>
  <si>
    <t>I03A</t>
  </si>
  <si>
    <t>Ревизија на колк со катастрофални или тешки КК</t>
  </si>
  <si>
    <t>I03B</t>
  </si>
  <si>
    <t>Замена на колк со катастрофални или тешки КК или ревизија на колк без катастофални или тешки КК</t>
  </si>
  <si>
    <t>I03C</t>
  </si>
  <si>
    <t>Замена на колк без катастрофални или тешки КК</t>
  </si>
  <si>
    <t>I04Z</t>
  </si>
  <si>
    <t xml:space="preserve">Замена на колено и повторно спојување </t>
  </si>
  <si>
    <t>I05Z</t>
  </si>
  <si>
    <t>Други репласмани на големите зглобови и процедури за повторно спојување на ектремитети</t>
  </si>
  <si>
    <t>I06Z</t>
  </si>
  <si>
    <t xml:space="preserve">’Рбетна фузија со деформитет </t>
  </si>
  <si>
    <t>I07Z</t>
  </si>
  <si>
    <t>Ампутација</t>
  </si>
  <si>
    <t>I08A</t>
  </si>
  <si>
    <t>Други процедури на колк и фемур со катастрофални или тешки КК</t>
  </si>
  <si>
    <t>I08B</t>
  </si>
  <si>
    <t>Други процедури на колк и фемур без катастрофални или тешки КК</t>
  </si>
  <si>
    <t>I09A</t>
  </si>
  <si>
    <t>’Рбетна фузија со катастрофални или тешки компликации</t>
  </si>
  <si>
    <t>I09B</t>
  </si>
  <si>
    <t>’Рбетна фузија без катастрофални или тешки компликации</t>
  </si>
  <si>
    <t>I10A</t>
  </si>
  <si>
    <t>Други процедури на грбот и вратот со катастрофални или тешки КК</t>
  </si>
  <si>
    <t>I10B</t>
  </si>
  <si>
    <t>Други процедури на грбот и вратот без катастрофални или тешки КК</t>
  </si>
  <si>
    <t>I11Z</t>
  </si>
  <si>
    <t xml:space="preserve">Р.бр </t>
  </si>
  <si>
    <t>ДСГ code</t>
  </si>
  <si>
    <t xml:space="preserve">опис на ДСГ-то </t>
  </si>
  <si>
    <t xml:space="preserve">Референтна цена </t>
  </si>
  <si>
    <t>Трахеостомија и вентилација поголема од 96 часа</t>
  </si>
  <si>
    <t>Трахеостомија и вентилација помала од 96 часа</t>
  </si>
  <si>
    <t>A10Z</t>
  </si>
  <si>
    <t>Трансплантација на рожница</t>
  </si>
  <si>
    <t>A11Z</t>
  </si>
  <si>
    <t>Припрема на донор, мултиорганска експлантација и експлантација на ткиво</t>
  </si>
  <si>
    <t>A12Z</t>
  </si>
  <si>
    <t>Припрема на донор и мултиорганска експлантација</t>
  </si>
  <si>
    <t>A13Z</t>
  </si>
  <si>
    <t>Припрема на донор и експлантација на орган</t>
  </si>
  <si>
    <t>A14Z</t>
  </si>
  <si>
    <t>Припрема на донор и експлантација рожннице/очна  јаболкница еднострана и/или двостран</t>
  </si>
  <si>
    <t>A42Z</t>
  </si>
  <si>
    <t>Серолошка обработка на донорот  на органи/ткива</t>
  </si>
  <si>
    <t>Екстракранијални васкуларни процедури со катастрофални или тешки КК</t>
  </si>
  <si>
    <t>Екстракранијални васкуларни процедури без катастрофални или тешки КК</t>
  </si>
  <si>
    <t>Состојби на ’рбетниот мозок со или без процедури во операциона сала без катастрофални или тешки компликации</t>
  </si>
  <si>
    <t>Прием за  афереза</t>
  </si>
  <si>
    <t>Дегенеративни нарушувања на нервниот систем на возраст &gt;59 без катастрофални или тешки компкикации</t>
  </si>
  <si>
    <t>Нарушувања на кранијалните или периферните нерви со КК</t>
  </si>
  <si>
    <t>Нарушувања на кранијалните или периферните нерви без КК</t>
  </si>
  <si>
    <t>Интракранијална повреда со катастрофални или тешки КК</t>
  </si>
  <si>
    <t>Интракранијална повреда без катастрофални или тешки КК</t>
  </si>
  <si>
    <t>Вградување на кохлеарен имплант</t>
  </si>
  <si>
    <t xml:space="preserve">Апнеа при спиење                                                                    </t>
  </si>
  <si>
    <t>Пертусис и акутен бронхиолитис без КК</t>
  </si>
  <si>
    <t>Други дијагнози на респираторниот систем, возраст &lt;65 без КК</t>
  </si>
  <si>
    <t>Имплантација или замена на AICD ( автоматски имплантабилен кардијален дефибрилатор ), вкупен систем со катастрофални или тешки КК</t>
  </si>
  <si>
    <t>Имплантација или замена на AICD ( автоматски имплантабилен кардијален дефибрилатор ), вкупен систем без катастрофални или тешки КК</t>
  </si>
  <si>
    <t>Имплантација или замена на дел од  AICD ( автоматски имплантабилен кардијален дефибрилатор ).</t>
  </si>
  <si>
    <t>Коронарен бајпас со инвазивно испитување на срцето со катастрофални КК</t>
  </si>
  <si>
    <t>Коронарен бајпас со инвазивно испитување на срцето ,без катастрофални КК</t>
  </si>
  <si>
    <t>Коронарен бајпас без инвазивно испитување на срцето со катастрофални или тешки КК</t>
  </si>
  <si>
    <t>Коронарен бајпас без инвазивно испитување на срцето без катастрофални или тешки КК</t>
  </si>
  <si>
    <t>Големи реконструктивни васкуларни процедури без пумпа за кардиопулмонално премостување (CPB пумпа) без катастрофални КК</t>
  </si>
  <si>
    <t>Ампутација поради пореметување на циркулаторниот систем, освен горен екстремитет и ножен прст со катастрофални КК</t>
  </si>
  <si>
    <t>Ампутација поради пореметување на циркулаторниот систем, освен горен екстремитет и ножен прст без катастрофални КК</t>
  </si>
  <si>
    <t>Васкуларни процедури, освен голема реконструкција, без пумпа за кардиопулмонално премостување (CPB пумпа) без катастрофални или тешки КК</t>
  </si>
  <si>
    <t>F22Z</t>
  </si>
  <si>
    <t>Имплантација на срцев пејсмејкер со хируршко поставување на електрода</t>
  </si>
  <si>
    <t>F23Z</t>
  </si>
  <si>
    <t>F43A</t>
  </si>
  <si>
    <t>Кардијално електрофизиолошко испитување со радиофреквентна аблација</t>
  </si>
  <si>
    <t>F43B</t>
  </si>
  <si>
    <t>Кардијално електрофизиолошко испитување</t>
  </si>
  <si>
    <t>Пореметувања на залистокот на срцето  со катастрофални или тешки КК</t>
  </si>
  <si>
    <t>Пореметувања на залистокот на срцето без катастрофални или тешки КК</t>
  </si>
  <si>
    <t>Помалку значителна аритмија и пореметување на протокот со катастрофални или тешки КК</t>
  </si>
  <si>
    <t>Помалку значителна аритмија и пореметување на протокот без катастрофални или тешки КК</t>
  </si>
  <si>
    <t>Процедури на желудник, езофагус и дванаесетпалачно црево со малигнa болест</t>
  </si>
  <si>
    <t>Процедури на желудник, езофагус и дванаесетпалачно црево без малигна болест со катастрофални или тешки КК</t>
  </si>
  <si>
    <t>Процедури на желудник, езофагус и дванаесетпалачно црево без малигна болест без катастрофални или тешки КК</t>
  </si>
  <si>
    <t>Езофагитис,  гастроентеритис и  останати  пореметувања на дигестивниот систем, возраст &gt;9 со катастроални или тешки КК</t>
  </si>
  <si>
    <t>Езофагитис,  гастроентеритис и останати  пореметувања на дигестивниот систем, возраст &gt;9 без катастроални или тешки КК</t>
  </si>
  <si>
    <t>Лапароскопска холецистектомија со затворенa експлорација на ductus choledocus или со (катастрофални или тешки КК)</t>
  </si>
  <si>
    <t>Лапароскопска холецистектомија без затворенa експлорација на ductus choledocus без катастрофални или тешки КК</t>
  </si>
  <si>
    <t>Инфекција/воспаление на коските и зглобовите со разни процедури на мусклуниот систем и врзните ткива со тешки КК</t>
  </si>
  <si>
    <t>Инфекција/воспаление на коските и зглобовите со разни процедури на мусклуниот систем и врзните ткива  без катастрофални или тешки КК</t>
  </si>
  <si>
    <t>Фрактури на дијафиза на фемурот</t>
  </si>
  <si>
    <t>Коскени болести и специфични артропатии, возраст &gt;74 или со (катастрофални или тешки КК)</t>
  </si>
  <si>
    <t>Други процедури за кожен графт и/или дебридман со катастрофални или тешки КК</t>
  </si>
  <si>
    <t>Други процедури за кожен графт и/или дебридман без катастрофални или тешки КК</t>
  </si>
  <si>
    <t>Процедури на долни екстремитети со улцер/целулитис, без катастрофални КК, со репарација со кожен графт/флеп</t>
  </si>
  <si>
    <t>Процедури на долни екстремитети со улцер/целулитис, без катастрофални КК, без репарација со кожен графт/флеп</t>
  </si>
  <si>
    <t>Процедури на долни екстремитети без улцер/целулитис, со кожен графт, со катастрофални или тешки компкикации</t>
  </si>
  <si>
    <t>Процедури на долни екстремитети без улцер/целулитис, без кожен графт и без катастрофални или тешки компкикации</t>
  </si>
  <si>
    <t>Мали пореметувања на кожата</t>
  </si>
  <si>
    <t>Мали пореметувања на кожата, истиот ден</t>
  </si>
  <si>
    <t>Големи  пореметувања на кожата</t>
  </si>
  <si>
    <t>Големи пореметувања на кожата, истиот ден</t>
  </si>
  <si>
    <t xml:space="preserve">Големи процедури за дебелина </t>
  </si>
  <si>
    <t>Процедури на тироидна жлезда</t>
  </si>
  <si>
    <t xml:space="preserve">Процедури за дебелина </t>
  </si>
  <si>
    <t>Разни метаболички пореметувања со катастрофални КК</t>
  </si>
  <si>
    <t>Оперативно поставување на перитонален катетер за дијализа со катастрофални или тешки КК</t>
  </si>
  <si>
    <t>Оперативно поставување на перитонален катетер за дијализа без катастрофални или тешки КК</t>
  </si>
  <si>
    <t xml:space="preserve">Литотрипсија на уринарни камења со  ESWL </t>
  </si>
  <si>
    <t>Хистеректомија поради немалигна болест</t>
  </si>
  <si>
    <t>Оваректомија и сложени процедури на јајцевод поради немалигни болести  без катастрофални или тешки КК</t>
  </si>
  <si>
    <t>Други процедури на матка, јајчници и јајцеводи поради  немалигни  болести</t>
  </si>
  <si>
    <t>Лажни трудови после 37 недела без катастрофални КК</t>
  </si>
  <si>
    <t>Ретикулоендотелијални и имунолошки пореметувања со малигна болест, без катастрофални или тешки КК</t>
  </si>
  <si>
    <t>Ретикулоендотелијални и имунолошки пореметувања без малигна болест, без катастрофални или тешки КК</t>
  </si>
  <si>
    <t>Пореметување поради употрeба на алкохол и зависност, истиот ден</t>
  </si>
  <si>
    <t>Пореметување поради употрeба на опојни дроги и зависност,напуштено лекување спротивно  на медицински совет</t>
  </si>
  <si>
    <t>Вкупно</t>
  </si>
  <si>
    <t>Број на ДСГ здравствени услуги</t>
  </si>
  <si>
    <t xml:space="preserve">за болничка здравствена заштита     </t>
  </si>
  <si>
    <t>9=(5+6+7+8)</t>
  </si>
  <si>
    <t>10(4*9)</t>
  </si>
  <si>
    <t>Ред.Број</t>
  </si>
  <si>
    <t>Процедури за продолжување на ектремитети</t>
  </si>
  <si>
    <t>I12A</t>
  </si>
  <si>
    <t>Инфекција/воспаление на коска и зглоб со разни процедури на мусклуниот систем и врзните ткива со катастрофални КК</t>
  </si>
  <si>
    <t>I12B</t>
  </si>
  <si>
    <t>I12C</t>
  </si>
  <si>
    <t>I13A</t>
  </si>
  <si>
    <t>Процедури на хумерус, тибија, фибула и глужд со катастрофални или тешки КК</t>
  </si>
  <si>
    <t>I13B</t>
  </si>
  <si>
    <t>Процедури на хумерус, тибија, фибула и глужд, возраст &gt;59 без катастрофални или тешки КК</t>
  </si>
  <si>
    <t>I13C</t>
  </si>
  <si>
    <t>Процедури на хумерус, тибија, фибула и глужд, возраст &lt;60 без катастрофални или тешки КК</t>
  </si>
  <si>
    <t>I14Z</t>
  </si>
  <si>
    <t>Ревизија на чунка</t>
  </si>
  <si>
    <t>I15Z</t>
  </si>
  <si>
    <t>Краниофацијална хирургија</t>
  </si>
  <si>
    <t>I16Z</t>
  </si>
  <si>
    <t>Други процедури на рамо</t>
  </si>
  <si>
    <t>I17Z</t>
  </si>
  <si>
    <t>Максилофацијална хирургија</t>
  </si>
  <si>
    <t>I18Z</t>
  </si>
  <si>
    <t>Други процедури на колено</t>
  </si>
  <si>
    <t>I19Z</t>
  </si>
  <si>
    <t>Други процедури на лакт и подлактица</t>
  </si>
  <si>
    <t>I20Z</t>
  </si>
  <si>
    <t>Други процедури на стапало</t>
  </si>
  <si>
    <t>I21Z</t>
  </si>
  <si>
    <t>Локална ексцизија и отстранување на внатрешни уреди за фиксација на колк и фемур</t>
  </si>
  <si>
    <t>I23Z</t>
  </si>
  <si>
    <t>Локална ексцизија и отстранување на внатрешни уреди за фиксација освен на колк и фемур</t>
  </si>
  <si>
    <t>I24Z</t>
  </si>
  <si>
    <t>Артроскопија</t>
  </si>
  <si>
    <t>I25Z</t>
  </si>
  <si>
    <t>Дијагностички процедури на коски и зглобови, вклучувајќи и биопсија</t>
  </si>
  <si>
    <t>I27A</t>
  </si>
  <si>
    <t>Процедури на меки ткива со катастрофални или тешки КК</t>
  </si>
  <si>
    <t>I27B</t>
  </si>
  <si>
    <t>Процедури на меки ткива без катастрофални или тешки КК</t>
  </si>
  <si>
    <t>I28A</t>
  </si>
  <si>
    <t>Други процедури на врзни ткива со КК</t>
  </si>
  <si>
    <t>I28B</t>
  </si>
  <si>
    <t>Други процедури на врзни ткива без КК</t>
  </si>
  <si>
    <t>I29Z</t>
  </si>
  <si>
    <t>Реконструкција или ревизија на колено</t>
  </si>
  <si>
    <t>I30Z</t>
  </si>
  <si>
    <t>Процедури на рака</t>
  </si>
  <si>
    <t>I60Z</t>
  </si>
  <si>
    <t>I61Z</t>
  </si>
  <si>
    <t>Дистални фрактури на фемур</t>
  </si>
  <si>
    <t>I63Z</t>
  </si>
  <si>
    <t>Истегнувања, исчашувања и дислокации на колк, пелвис и препони</t>
  </si>
  <si>
    <t>I64A</t>
  </si>
  <si>
    <t>Остеомиелитис со КК</t>
  </si>
  <si>
    <t>I64B</t>
  </si>
  <si>
    <t>Остеомиелитис без КК</t>
  </si>
  <si>
    <t>I65A</t>
  </si>
  <si>
    <t>Малигна болест на врзните ткива, вклучувајќи патолошки фрактури , со катастрофални или тешки КК</t>
  </si>
  <si>
    <t>I65B</t>
  </si>
  <si>
    <t>Малигна болест на врзните ткива, вклучувајќи патолошки фрактури , без катастрофални или тешки КК</t>
  </si>
  <si>
    <t>I66A</t>
  </si>
  <si>
    <t>Воспалителни мускулоскелетни пореметувања со катастрофални или тешки КК</t>
  </si>
  <si>
    <t>I66B</t>
  </si>
  <si>
    <t>Воспалителни мускулоскелетни пореметувања без катастрофални или тешки КК</t>
  </si>
  <si>
    <t>I67A</t>
  </si>
  <si>
    <t>Септичен артритис со катастрофални или тешки КК</t>
  </si>
  <si>
    <t>I67B</t>
  </si>
  <si>
    <t>Септичен артритис без катастрофални или тешки КК</t>
  </si>
  <si>
    <t>I68A</t>
  </si>
  <si>
    <t>Нехируршки ’рбетни  пореметувања со КК</t>
  </si>
  <si>
    <t>I68B</t>
  </si>
  <si>
    <t>Нехируршки ’рбетни пореметувања без КК</t>
  </si>
  <si>
    <t>I68C</t>
  </si>
  <si>
    <t>Нехируршки ’рбетни пореметувања, истиот ден</t>
  </si>
  <si>
    <t>I69A</t>
  </si>
  <si>
    <t>Коскени болести и специфични aртропатии, возраст &gt;74 со катастрофални или тешки КК</t>
  </si>
  <si>
    <t>I69B</t>
  </si>
  <si>
    <t>I69C</t>
  </si>
  <si>
    <t>Коскени болести и специфични артропатии, возраст &lt;75 без катастрофални или тешки КК</t>
  </si>
  <si>
    <t>I70Z</t>
  </si>
  <si>
    <t>Неспецифични артропатии</t>
  </si>
  <si>
    <t>I71A</t>
  </si>
  <si>
    <t>Други мускуло-тетивни пореметувања, возраст &gt;69 со КК</t>
  </si>
  <si>
    <t>I71B</t>
  </si>
  <si>
    <t>Други мускуло-тетивни пореметувања, возраст &gt;69 или со КК</t>
  </si>
  <si>
    <t>I71C</t>
  </si>
  <si>
    <t>Други мускуло-тетивни пореметувања, возраст &lt;70 без КК</t>
  </si>
  <si>
    <t>I72A</t>
  </si>
  <si>
    <t>Специфични мускуло-тетивни пореметувања, возраст &gt;79 или со (катастрофални или тешки КК)</t>
  </si>
  <si>
    <t>I72B</t>
  </si>
  <si>
    <t>ПЛ  3  Б -  ДРГ</t>
  </si>
  <si>
    <t>Специфични мускуло-тетивни пореметувања, возраст &lt;80 без катастрофални или тешки КК</t>
  </si>
  <si>
    <t>I73A</t>
  </si>
  <si>
    <t>Понатамошна нега на мускулоскелетни импланти/протези, возраст &gt;59 со катастофални или тешки КК</t>
  </si>
  <si>
    <t>I73B</t>
  </si>
  <si>
    <t>Понатамошна нега на мускулоскелетни импланти/протези, возраст &gt;59 или со (катастофални или тешки КК)</t>
  </si>
  <si>
    <t>I73C</t>
  </si>
  <si>
    <t>Понатамошна нега на мускулоскелетни импланти/протези, возраст &lt;60 без катастофални или тешки КК</t>
  </si>
  <si>
    <t>I74A</t>
  </si>
  <si>
    <t>Повреда на подлактица, рачен зглоб, рака или стапало, возраст &gt;74 со КК</t>
  </si>
  <si>
    <t>I74B</t>
  </si>
  <si>
    <t>Повреда на подлактица, рачен зглоб, рака или стапало, возраст &gt;74 или со КК</t>
  </si>
  <si>
    <t>I74C</t>
  </si>
  <si>
    <t>Повреда на подлактица, рачен зглоб, рака или стапало, возраст &lt;75 без КК</t>
  </si>
  <si>
    <t>I75A</t>
  </si>
  <si>
    <t>Повреда на рамо, рака, лакт, колено, нога или глужд, возраст &gt;64 со КК</t>
  </si>
  <si>
    <t>I75B</t>
  </si>
  <si>
    <t>Повреда на рамо, рака, лакт, колено, нога или глужд, возраст &gt;64 или со КК</t>
  </si>
  <si>
    <t>I75C</t>
  </si>
  <si>
    <t>Повреда на рамо, рака, лакт, колено, нога или глужд, возраст &lt;65 без КК</t>
  </si>
  <si>
    <t>I76A</t>
  </si>
  <si>
    <t>Други мускулоскелетни пореметувања, возраст &gt;69 со КК</t>
  </si>
  <si>
    <t>I76B</t>
  </si>
  <si>
    <t>Други мускулоскелетни пореметувања, возраст &gt;69 или со КК</t>
  </si>
  <si>
    <t>I76C</t>
  </si>
  <si>
    <t>Други мускулоскелетни пореметувања, возраст &lt;70 без КК</t>
  </si>
  <si>
    <t>I77A</t>
  </si>
  <si>
    <t>Фрактури на пелвис со катастрофални или тешки КК</t>
  </si>
  <si>
    <t>I77B</t>
  </si>
  <si>
    <t>Фрактури на пелвис без катастрофални или тешки КК</t>
  </si>
  <si>
    <t>I78A</t>
  </si>
  <si>
    <t>Фрактури на вратот на фемурот со катастрофални или тешки КК</t>
  </si>
  <si>
    <t>I78B</t>
  </si>
  <si>
    <t>Фрактури на вратот на фемурот без катастрофални или тешки КК</t>
  </si>
  <si>
    <t>J01Z</t>
  </si>
  <si>
    <t>Микроваскуларен пренос на ткиво за пореметувања на кожата, подкожното ткиво и дојките</t>
  </si>
  <si>
    <t>J06A</t>
  </si>
  <si>
    <t>Големи процедури за малигни состојби на дојките</t>
  </si>
  <si>
    <t>J06B</t>
  </si>
  <si>
    <t>Големи процедури за немалигни состојби на дојките</t>
  </si>
  <si>
    <t>J07A</t>
  </si>
  <si>
    <t>Мали процедури за малигни состојби на дојките</t>
  </si>
  <si>
    <t>J07B</t>
  </si>
  <si>
    <t>Мали процедури за немалигни состојби на дојките</t>
  </si>
  <si>
    <t>J08A</t>
  </si>
  <si>
    <t>J08B</t>
  </si>
  <si>
    <t>J09Z</t>
  </si>
  <si>
    <t>Перианални и пилонидални процедури</t>
  </si>
  <si>
    <t>J10Z</t>
  </si>
  <si>
    <t>Пластични процедури во операциона сала на кожа, субкутано ткиво и дојка</t>
  </si>
  <si>
    <t>J11Z</t>
  </si>
  <si>
    <t>Други процедури на кожа, субкутано ткиво и дојка</t>
  </si>
  <si>
    <t>J12A</t>
  </si>
  <si>
    <t>Процедури на долни екстремитети со улцер/целулитис со катастрофални КК</t>
  </si>
  <si>
    <t>J12B</t>
  </si>
  <si>
    <t>J12C</t>
  </si>
  <si>
    <t>J13A</t>
  </si>
  <si>
    <t>J13B</t>
  </si>
  <si>
    <t>J14Z</t>
  </si>
  <si>
    <t>Голема реконструкција на дојките</t>
  </si>
  <si>
    <t>J60A</t>
  </si>
  <si>
    <t>Кожни улцери</t>
  </si>
  <si>
    <t>J60B</t>
  </si>
  <si>
    <t>Кожни улцери, истиот ден</t>
  </si>
  <si>
    <t>J62A</t>
  </si>
  <si>
    <t>Малигни пореметувања на дојките (возраст &gt;69 со КК) или со (катастрофални или тешки КК)</t>
  </si>
  <si>
    <t>J62B</t>
  </si>
  <si>
    <t>Малигни пореметувања на дојките  (возраст &gt;69 без КК) или без (катастрофални или тешки КК)</t>
  </si>
  <si>
    <t>J63Z</t>
  </si>
  <si>
    <t>Немалигни пореметувања на дојките</t>
  </si>
  <si>
    <t>J64A</t>
  </si>
  <si>
    <t>Целулитис, возраст &gt;59 со катастрофални или тешки КК</t>
  </si>
  <si>
    <t>J64B</t>
  </si>
  <si>
    <t xml:space="preserve">Целулитис (возраст &gt;59 без катастрофални или тешки КК) или возраст &lt;60                        </t>
  </si>
  <si>
    <t>J65A</t>
  </si>
  <si>
    <t xml:space="preserve">Траума на кожатa, на подкожното  ткиво и на дојките, возраст &gt;69                          </t>
  </si>
  <si>
    <t>J65B</t>
  </si>
  <si>
    <t xml:space="preserve">Траума на кожатa, на подкожното ткиво и на дојките, возраст &lt;70                          </t>
  </si>
  <si>
    <t>J67A</t>
  </si>
  <si>
    <t>J67B</t>
  </si>
  <si>
    <t>J68A</t>
  </si>
  <si>
    <t>J68B</t>
  </si>
  <si>
    <t>K01Z</t>
  </si>
  <si>
    <t>Процедури на дијабетичко стапало</t>
  </si>
  <si>
    <t>K02Z</t>
  </si>
  <si>
    <t>Процедури на хипофиза</t>
  </si>
  <si>
    <t>K03Z</t>
  </si>
  <si>
    <t>Процедури на надбубрежните жлезди</t>
  </si>
  <si>
    <t>K04Z</t>
  </si>
  <si>
    <t>K05Z</t>
  </si>
  <si>
    <t>Процедури на паратироидна жлезда</t>
  </si>
  <si>
    <t>K06Z</t>
  </si>
  <si>
    <t>K07Z</t>
  </si>
  <si>
    <t>K08Z</t>
  </si>
  <si>
    <t>Тироглосални процедури</t>
  </si>
  <si>
    <t>K09Z</t>
  </si>
  <si>
    <t>Други ендокринолошки, нутритивни и метаболички процедури во операциона сала</t>
  </si>
  <si>
    <t>K40Z</t>
  </si>
  <si>
    <t>Д и р е к т о р,</t>
  </si>
  <si>
    <t>Составил,_______________________</t>
  </si>
  <si>
    <t>Ендоскопски или дијагностички процедури за метаболички нарушувања без КК</t>
  </si>
  <si>
    <t>K60A</t>
  </si>
  <si>
    <t>Дијабетес со катастрофални или тешки КК</t>
  </si>
  <si>
    <t>K60B</t>
  </si>
  <si>
    <t>Дијабетес без катастрофални или тешки КК</t>
  </si>
  <si>
    <t>K61Z</t>
  </si>
  <si>
    <t>Тешко нарушување на исхраната</t>
  </si>
  <si>
    <t>K62A</t>
  </si>
  <si>
    <t>K62B</t>
  </si>
  <si>
    <t>Разни метаболички пореметувања, возраст &gt;74 или со тешки КК</t>
  </si>
  <si>
    <t>K62C</t>
  </si>
  <si>
    <t>Разни метаболички  пореметувања, возраст &lt;75 без катастрофални или тешки КК</t>
  </si>
  <si>
    <t>K63Z</t>
  </si>
  <si>
    <t>Вродени грешки на метаболизмот</t>
  </si>
  <si>
    <t>K64A</t>
  </si>
  <si>
    <t>Ендокрини пореметувања со катастрофални или тешки КК</t>
  </si>
  <si>
    <t>K64B</t>
  </si>
  <si>
    <t>Ендокрини пореметувања без катастрофални или тешки КК</t>
  </si>
  <si>
    <t>L02A</t>
  </si>
  <si>
    <t>L02B</t>
  </si>
  <si>
    <t>L03A</t>
  </si>
  <si>
    <t>Големи процедури  на бубрези, уретер и мочен меур поради неоплазми со катастрофални или тешки КК</t>
  </si>
  <si>
    <t>L03B</t>
  </si>
  <si>
    <t>Големи процедури  на бубрези, уретер и мочен меур поради неоплазми без катастрофални или тешки КК</t>
  </si>
  <si>
    <t>L04A</t>
  </si>
  <si>
    <t>Големи процедури на бубрези, уретер и мочен меур поради не-неопластични болести  со катастрофални или тешки КК</t>
  </si>
  <si>
    <t>L04B</t>
  </si>
  <si>
    <t>Големи процедури на бубрези, уретер и мочен меур поради не-неопластични болести со тешки или умерени КК</t>
  </si>
  <si>
    <t>L04C</t>
  </si>
  <si>
    <t>Големи процедури на бубрези, уретер и мочен меур поради не-неопластични болести без КК</t>
  </si>
  <si>
    <t>L05A</t>
  </si>
  <si>
    <t>Трансуретрална простатектомија со катастрофални или тешки КК</t>
  </si>
  <si>
    <t>L05B</t>
  </si>
  <si>
    <t>Трансуретрална простатектомија без катастрофални или тешки КК</t>
  </si>
  <si>
    <t>L06A</t>
  </si>
  <si>
    <t>Мали процедури на мочен меур со катастрофални или тешки КК</t>
  </si>
  <si>
    <t>L06B</t>
  </si>
  <si>
    <t>Мали процедури на мочен меур без катастрофални или тешки КК</t>
  </si>
  <si>
    <t>L07A</t>
  </si>
  <si>
    <t>Трансуретрални процедури освен простатектомија со катастрофални или тешки КК</t>
  </si>
  <si>
    <t>L07B</t>
  </si>
  <si>
    <t>Трансуретрални процедури освен простатектомија без катастрофални или тешки КК</t>
  </si>
  <si>
    <t>L08A</t>
  </si>
  <si>
    <t>Уретрални процедури со КК</t>
  </si>
  <si>
    <t>L08B</t>
  </si>
  <si>
    <t>Уретрални процедури без КК</t>
  </si>
  <si>
    <t>L09A</t>
  </si>
  <si>
    <t>Други процедури поради пореметувања на бубрези и уринарен тракт со катастрофални КК</t>
  </si>
  <si>
    <t>L09B</t>
  </si>
  <si>
    <t>Други процедури поради пореметувања на бубрези и уринарен тракт со тешки КК</t>
  </si>
  <si>
    <t>L09C</t>
  </si>
  <si>
    <t>Други процедури поради пореметувања на бубрези и уринарен тракт без катастрофални или тешки КК</t>
  </si>
  <si>
    <t>L40Z</t>
  </si>
  <si>
    <t>Уретероскопија</t>
  </si>
  <si>
    <t>L41Z</t>
  </si>
  <si>
    <t>Цистоуретероскопија, истиот ден</t>
  </si>
  <si>
    <t>L42Z</t>
  </si>
  <si>
    <t>L60A</t>
  </si>
  <si>
    <t>Бубрежна слабост со катастрофални КК</t>
  </si>
  <si>
    <t>L60B</t>
  </si>
  <si>
    <t>Бубрежна слабост  со тешки КК</t>
  </si>
  <si>
    <t>L60C</t>
  </si>
  <si>
    <t>Бубрежна слабост  без катастрофални или тешки КК</t>
  </si>
  <si>
    <t>L61Z</t>
  </si>
  <si>
    <t>Прием за ренална дијализа</t>
  </si>
  <si>
    <t>L62A</t>
  </si>
  <si>
    <t>Неоплазми на бубрезите и уринарниот тракт со катастрофални или тешки КК</t>
  </si>
  <si>
    <t>L62B</t>
  </si>
  <si>
    <t>Неоплазми на бубрезите и уринарниот тракт без катастрофални или тешки КК</t>
  </si>
  <si>
    <t>L63A</t>
  </si>
  <si>
    <t>Инфекции на бубрезите и уринарниот тракт со катастрофални КК</t>
  </si>
  <si>
    <t>L63B</t>
  </si>
  <si>
    <t>Инфекции на бубрезите и уринарниот тракт, возраст &gt;69 или со тешки КК</t>
  </si>
  <si>
    <t>L63C</t>
  </si>
  <si>
    <t>Инфекции на бубрезите и уринарниот тракт, возраст &lt;70 без катастрофални или тешки КК</t>
  </si>
  <si>
    <t>L64Z</t>
  </si>
  <si>
    <t>Уринарни камења и опструкции</t>
  </si>
  <si>
    <t>L65A</t>
  </si>
  <si>
    <t>Знаци и симптоми поврзани со бубрезите и уринарниот тракт со катастрофални или тешки КК</t>
  </si>
  <si>
    <t>L65B</t>
  </si>
  <si>
    <t>Знаци и симптоми поврзани со бубрезите и уринарниот тракт без катастрофални или тешки КК</t>
  </si>
  <si>
    <t>L66Z</t>
  </si>
  <si>
    <t xml:space="preserve">Уретрална стриктура                                                                </t>
  </si>
  <si>
    <t>L67A</t>
  </si>
  <si>
    <t>Други дијагнози на бубрезите и уринарниот тракт со катастрофални КК</t>
  </si>
  <si>
    <t>L67B</t>
  </si>
  <si>
    <t>Други дијагнози на бубрезите и уринарниот тракт со тешки КК</t>
  </si>
  <si>
    <t>L67C</t>
  </si>
  <si>
    <t>Други дијагнози на бубрезите и уринарниот тракт без катастрофални или тешки КК</t>
  </si>
  <si>
    <t>M01Z</t>
  </si>
  <si>
    <t>Големи процедури на пелвис кај мажи</t>
  </si>
  <si>
    <t>M02A</t>
  </si>
  <si>
    <t>Трансуретална простатектомија со катастрофални или тешки КК</t>
  </si>
  <si>
    <t>M02B</t>
  </si>
  <si>
    <t>M03A</t>
  </si>
  <si>
    <t>Процедури на пенис со КК</t>
  </si>
  <si>
    <t>M03B</t>
  </si>
  <si>
    <t>Процедури на пенис без КК</t>
  </si>
  <si>
    <t>M04A</t>
  </si>
  <si>
    <t>Процедури на тестиси со КК</t>
  </si>
  <si>
    <t>M04B</t>
  </si>
  <si>
    <t>Процедури на тестиси без КК</t>
  </si>
  <si>
    <t>M05Z</t>
  </si>
  <si>
    <t>Циркумцизија</t>
  </si>
  <si>
    <t>M06A</t>
  </si>
  <si>
    <t>Други процедури во операциона сала за малигна болест на машкиот репродуктивен систем</t>
  </si>
  <si>
    <t>M06B</t>
  </si>
  <si>
    <t>Други процедури во операциона сала на машкиот репродуктивен систем освен за малигна болест</t>
  </si>
  <si>
    <t>M40Z</t>
  </si>
  <si>
    <t>Цистоуретроскопија без КК</t>
  </si>
  <si>
    <t>M60A</t>
  </si>
  <si>
    <t>Малигна болест на машкиот репродуктивен систем со катастрофални или тешки КК</t>
  </si>
  <si>
    <t>M60B</t>
  </si>
  <si>
    <t>Малигна болест на машкиот репродуктивен систем без катастрофални или тешки КК</t>
  </si>
  <si>
    <t>M61A</t>
  </si>
  <si>
    <t>Бенигна хипертрофија на простата со катастрофални или тешки КК</t>
  </si>
  <si>
    <t>M61B</t>
  </si>
  <si>
    <t>Бенигна хипертрофија на простата без катастрофални или тешки КК</t>
  </si>
  <si>
    <t>M62A</t>
  </si>
  <si>
    <t>Воспаление на машкиот репродуктивен систем со КК</t>
  </si>
  <si>
    <t>M62B</t>
  </si>
  <si>
    <t>Воспаление на машкиот репродуктивен систем без КК</t>
  </si>
  <si>
    <t>M63Z</t>
  </si>
  <si>
    <t>Стерилизација, машка</t>
  </si>
  <si>
    <t>M64Z</t>
  </si>
  <si>
    <t>Други дијагнози на машкиот репродуктивен систем</t>
  </si>
  <si>
    <t>N01Z</t>
  </si>
  <si>
    <t>Пелвична евисцерација и радикална вулвектомија</t>
  </si>
  <si>
    <t>N02A</t>
  </si>
  <si>
    <t xml:space="preserve">Процедури на матка, јајчници и јајцеводи поради малигнa болест на овариум или малигна болест на јајцевод со КК    </t>
  </si>
  <si>
    <t>N02B</t>
  </si>
  <si>
    <t xml:space="preserve">Процедури на матка, јајчници и јајцеводи поради малигна болест на овариум или јајцевод без КК    </t>
  </si>
  <si>
    <t>N03A</t>
  </si>
  <si>
    <t xml:space="preserve">Процедури на матка, јајчници и јајцеводи   поради малигна болест  освен на јајчниците или јајцеводите со КК    </t>
  </si>
  <si>
    <t>N03B</t>
  </si>
  <si>
    <t xml:space="preserve">Процедури на матка, јајчници и јајцеводи поради малигна болест освен  на јајчниците или јајцеводите без КК    </t>
  </si>
  <si>
    <t>N04Z</t>
  </si>
  <si>
    <t>N05A</t>
  </si>
  <si>
    <t>Оваректомии и сложени процедури на јајцевод поради немалигни болести со катастрофални или тешки КК</t>
  </si>
  <si>
    <t>N05B</t>
  </si>
  <si>
    <t>N06Z</t>
  </si>
  <si>
    <t>Реконструктивни процедури на женскиот репродуктивен систем</t>
  </si>
  <si>
    <t>N07Z</t>
  </si>
  <si>
    <t>N08Z</t>
  </si>
  <si>
    <t>Ендоскопски и лапароскопски процедури на женскиот репродуктивен систем</t>
  </si>
  <si>
    <t>N09Z</t>
  </si>
  <si>
    <t>Конизација, процедури на вагина, цервикс и вулва</t>
  </si>
  <si>
    <t>N10Z</t>
  </si>
  <si>
    <t>Дијагностичка киретажа или дијагностичка хистероскопија</t>
  </si>
  <si>
    <t>N11A</t>
  </si>
  <si>
    <t>Други процедури на женскиот репродуктивен систем во операциона сала возраст &gt;64 или со малигнa болест или со КК</t>
  </si>
  <si>
    <t>N11B</t>
  </si>
  <si>
    <t>Други процедури на женскиот репродуктивен систем во операциона сала возраст &lt;65 без малигнa болест без КК</t>
  </si>
  <si>
    <t>N60A</t>
  </si>
  <si>
    <t>Малигнa болест на женскиот репродуктивен систем со катастрофални или тешки КК</t>
  </si>
  <si>
    <t>N60B</t>
  </si>
  <si>
    <t>Малигнa болест на женскиот репродуктивен систем без катастрофални или тешки КК</t>
  </si>
  <si>
    <t>N61Z</t>
  </si>
  <si>
    <t>Инфекции на женскиот репродуктивен систем</t>
  </si>
  <si>
    <t>N62A</t>
  </si>
  <si>
    <t>Менструални и други пореметувања на женскиот репродуктивен систем со КК</t>
  </si>
  <si>
    <t>N62B</t>
  </si>
  <si>
    <t>Менструални и други пореметувања на женскиот репродуктивен систем без КК</t>
  </si>
  <si>
    <t>O01A</t>
  </si>
  <si>
    <t>Породување со царски рез со катастрофални КК</t>
  </si>
  <si>
    <t>O01B</t>
  </si>
  <si>
    <t>Породување со царски рез со тешки КК</t>
  </si>
  <si>
    <t>O01C</t>
  </si>
  <si>
    <t>Породување со царски рез без катастрофални или тешки КК</t>
  </si>
  <si>
    <t>O02A</t>
  </si>
  <si>
    <t>Вагинално породување со процедура во операциона сала со катастрофални или тешки КК</t>
  </si>
  <si>
    <t>O02B</t>
  </si>
  <si>
    <t>Вагинално породување со процедура во операциона сала без катастрофални или тешки КК</t>
  </si>
  <si>
    <t>O03Z</t>
  </si>
  <si>
    <t>Ектопична бременост</t>
  </si>
  <si>
    <t>O04Z</t>
  </si>
  <si>
    <t>После породување или после абортус со процедури во операциона сала</t>
  </si>
  <si>
    <t>O05Z</t>
  </si>
  <si>
    <t>Абортус со процедура во операциона сала</t>
  </si>
  <si>
    <t>O60A</t>
  </si>
  <si>
    <t>Вагинално породување со катастрофални или тешки КК</t>
  </si>
  <si>
    <t>O60B</t>
  </si>
  <si>
    <t>Вагинално породување без катастрофални или тешки КК</t>
  </si>
  <si>
    <t>O60C</t>
  </si>
  <si>
    <t>Вагинално породување, единечно, некомплицирано без други состојби</t>
  </si>
  <si>
    <t>O61Z</t>
  </si>
  <si>
    <t xml:space="preserve">По породување или по абортус без процедури во операциона сала </t>
  </si>
  <si>
    <t>O63Z</t>
  </si>
  <si>
    <t>Абортус без процедура во операциона сала</t>
  </si>
  <si>
    <t>O64A</t>
  </si>
  <si>
    <t>Лажни трудови пред 37 недела или со катастрофални КК</t>
  </si>
  <si>
    <t>O64B</t>
  </si>
  <si>
    <t>O66A</t>
  </si>
  <si>
    <t>Преднатален и друг акушерски прием</t>
  </si>
  <si>
    <t>O66B</t>
  </si>
  <si>
    <t>Преднатален и друг акушерски прием, истиот ден</t>
  </si>
  <si>
    <t>P01Z</t>
  </si>
  <si>
    <t>Новороденче, починато или преместено во друга установа &lt;5 дена од приемот со значајна  процедура во операциона сала</t>
  </si>
  <si>
    <t>P02Z</t>
  </si>
  <si>
    <t>______________</t>
  </si>
  <si>
    <t>Кардиоторакални/васкуларни процедури на новороденчиња</t>
  </si>
  <si>
    <t>P03Z</t>
  </si>
  <si>
    <t>Новороденче тежина при прием 1000-1499 g со значајна процедура во операциона сала</t>
  </si>
  <si>
    <t>P04Z</t>
  </si>
  <si>
    <t>Новороденче тежина при прием 1500-1999 g со значајна процедура во операциона сала</t>
  </si>
  <si>
    <t>P05Z</t>
  </si>
  <si>
    <t>Новороденче тежина при прием 2000-2499 g со значајна процедура во операциона сала</t>
  </si>
  <si>
    <t>P06A</t>
  </si>
  <si>
    <t>Новороденче тежина при прием &gt;2499 g со значајна процедура во операциона сала со повеќе големи проблеми</t>
  </si>
  <si>
    <t>P06B</t>
  </si>
  <si>
    <t>Новороденче тежина при прием &gt;2499 g со значајна процедура во операциона сала без повеќе големи проблеми</t>
  </si>
  <si>
    <t>P60A</t>
  </si>
  <si>
    <t>Новороденче, починато или преместено во друга установа &lt;5 дена од приемот без значајна процедура во операциона сала, новородено</t>
  </si>
  <si>
    <t>P60B</t>
  </si>
  <si>
    <t>Новороденче, починато или преместено во друга установа  &lt;5 дена од приемот без значајна процедура во операциона сала, не новородено</t>
  </si>
  <si>
    <t>P61Z</t>
  </si>
  <si>
    <t xml:space="preserve">Новороденче, тежина при прием &lt;750 g                                                               </t>
  </si>
  <si>
    <t>P62Z</t>
  </si>
  <si>
    <t xml:space="preserve">Новороденче, тежина при прием 750-999 g                                                            </t>
  </si>
  <si>
    <t>P63Z</t>
  </si>
  <si>
    <t>Новороденче, тежина при прием 1000-1249 g без значајна процедура во операциона сала</t>
  </si>
  <si>
    <t>P64Z</t>
  </si>
  <si>
    <t>Новороденче, тежина при прием 1250-1499 g без значајна процедура во операциона сала</t>
  </si>
  <si>
    <t>P65A</t>
  </si>
  <si>
    <t>Новороденче, тежина при прием 1500-1999 g со значајна процедура во операциона сала со повеќе големи проблеми</t>
  </si>
  <si>
    <t>P65B</t>
  </si>
  <si>
    <t>Новороденче, тежина при прием 1500-1999 g без значајна процедура во операциона сала со голем проблем</t>
  </si>
  <si>
    <t>P65C</t>
  </si>
  <si>
    <t>Новороденче, тежина при прием 1500-1999 g без значајна процедура во операциона сала со друг проблем</t>
  </si>
  <si>
    <t>P65D</t>
  </si>
  <si>
    <t>Новороденче, тежина при прием 1500-1999 g без значајна процедура во операциона сала без проблем</t>
  </si>
  <si>
    <t>P66A</t>
  </si>
  <si>
    <t>Новороденче, тежина при прием 2000-2499 g без значајна процедура во операциона сала со повеќе големи проблеми</t>
  </si>
  <si>
    <t>P66B</t>
  </si>
  <si>
    <t>Новороденче, тежина при прием 2000-2499 g без значајна процедура во операциона сала со голем проблем</t>
  </si>
  <si>
    <t>P66C</t>
  </si>
  <si>
    <t>Новороденче, тежина при прием 2000-2499 g без значајна процедура во операциона сала со друг проблем</t>
  </si>
  <si>
    <t>P66D</t>
  </si>
  <si>
    <t>Новороденче, тежина при прием 2000-2499 g без значајна процедура во операциона сала без проблем</t>
  </si>
  <si>
    <t>P67A</t>
  </si>
  <si>
    <t>Новороденче, тежина при прием &gt;2499 g без значајна процедура во операциона сала со повеќе големи проблеми</t>
  </si>
  <si>
    <t>P67B</t>
  </si>
  <si>
    <t>Новороденче, тежина при прием &gt;2499 g без значајна процедура во операциона сала со голем проблем</t>
  </si>
  <si>
    <t>P67C</t>
  </si>
  <si>
    <t>Новороденче, тежина при прием &gt;2499 g без значајна процедура во операциона сала со друг проблем</t>
  </si>
  <si>
    <t>P67D</t>
  </si>
  <si>
    <t>Новороденче, тежина при прием &gt;2499 g без значајна процедура во операциона сала без проблем</t>
  </si>
  <si>
    <t>Q01Z</t>
  </si>
  <si>
    <t>Спленектомија</t>
  </si>
  <si>
    <t>Q02A</t>
  </si>
  <si>
    <t>Други процедури во операциона сала на крвни и крвоформирачки органи со катастрофални или тешки КК</t>
  </si>
  <si>
    <t>Q02B</t>
  </si>
  <si>
    <t>Други процедури во операциона сала  на крвни и крвоформирачки органи без катастрофални или тешки КК</t>
  </si>
  <si>
    <t>Q60A</t>
  </si>
  <si>
    <t>Ретикулоендотелијални и имунолошки пореметувања со катастрофални или тешки КК</t>
  </si>
  <si>
    <t>Q60B</t>
  </si>
  <si>
    <t>Q60C</t>
  </si>
  <si>
    <t>Q61A</t>
  </si>
  <si>
    <t>Пореметувања на црвените крвни зрнца со катастрофални КК</t>
  </si>
  <si>
    <t>Q61B</t>
  </si>
  <si>
    <t>Пореметувања на црвените крвни зрнца со тешки КК</t>
  </si>
  <si>
    <t>Q61C</t>
  </si>
  <si>
    <t>Пореметувања на црвени крвни зрнца без катастрофални или тешки КК</t>
  </si>
  <si>
    <t>Q62Z</t>
  </si>
  <si>
    <t>Пореметувања на коагулацијата</t>
  </si>
  <si>
    <t>R01A</t>
  </si>
  <si>
    <t>Лимфом и леукемија со големи процедури во операциона сала со катастофални или тешки КК</t>
  </si>
  <si>
    <t>R01B</t>
  </si>
  <si>
    <t>Лимфом и леукемија со големи процедури во операциона сала без катастофални или тешки КК</t>
  </si>
  <si>
    <t>R02A</t>
  </si>
  <si>
    <t>Други неопластични пореметувања со големи процедури во операциона сала со катастофални или тешки КК</t>
  </si>
  <si>
    <t>R02B</t>
  </si>
  <si>
    <t>Други неопластични пореметувања со големи процедури во операциона сала без катастофални или тешки КК</t>
  </si>
  <si>
    <t>R03A</t>
  </si>
  <si>
    <t>Лимфом и леукемија со други процедури во операциона сала со катастофални или тешки КК</t>
  </si>
  <si>
    <t>R03B</t>
  </si>
  <si>
    <t>Лимфом и леукемија со други процедури во операциона сала без катастофални или тешки КК</t>
  </si>
  <si>
    <t>R04A</t>
  </si>
  <si>
    <t>Други неопластични пореметувања со други процедури во операциона сала со катастофални или тешки КК</t>
  </si>
  <si>
    <t>R04B</t>
  </si>
  <si>
    <t>Други неопластични пореметувања со други процедури во операциона сала без катастофални или тешки КК</t>
  </si>
  <si>
    <t>R60A</t>
  </si>
  <si>
    <t>Акутна леукемија со катастрофални КК</t>
  </si>
  <si>
    <t>R60B</t>
  </si>
  <si>
    <t>Акутна леукемија со тешки КК</t>
  </si>
  <si>
    <t>R60C</t>
  </si>
  <si>
    <t>Акутна леукемија без катастрофални или тешки КК</t>
  </si>
  <si>
    <t>R61A</t>
  </si>
  <si>
    <t>Лимфом и неакутна леукемија со катастрофални КК</t>
  </si>
  <si>
    <t>R61B</t>
  </si>
  <si>
    <t>Лимфом и неакутна леукемија без катастрофални КК</t>
  </si>
  <si>
    <t>R61C</t>
  </si>
  <si>
    <t>Лимфом и неакутна леукемија, истиот ден</t>
  </si>
  <si>
    <t>R62A</t>
  </si>
  <si>
    <t>Други неопластични пореметувања со КК</t>
  </si>
  <si>
    <t>R62B</t>
  </si>
  <si>
    <t>Други неопластични пореметувања без КК</t>
  </si>
  <si>
    <t>R63Z</t>
  </si>
  <si>
    <t>Хемотерапија</t>
  </si>
  <si>
    <t>R64Z</t>
  </si>
  <si>
    <t>Радиотерапија</t>
  </si>
  <si>
    <t>S60Z</t>
  </si>
  <si>
    <t>ХИВ , истиот ден</t>
  </si>
  <si>
    <t>S65A</t>
  </si>
  <si>
    <t>Болести поврзани со ХИВ со катастрофални КК</t>
  </si>
  <si>
    <t>S65B</t>
  </si>
  <si>
    <t>Болести поврзани со ХИВ со тешки КК</t>
  </si>
  <si>
    <t>S65C</t>
  </si>
  <si>
    <t>Болести поврзани со ХИВ без катастрофални или тешки КК</t>
  </si>
  <si>
    <t>T01A</t>
  </si>
  <si>
    <t>Процедури во операциона сала за инфективни и паразитски болести со катастрофални КК</t>
  </si>
  <si>
    <t>T01B</t>
  </si>
  <si>
    <t>Процедури во операциона сала за инфективни и паразитски болести со тешки или умерени КК</t>
  </si>
  <si>
    <t>T01C</t>
  </si>
  <si>
    <t>Процедури во операциона сала за инфективни и паразитски болести без КК</t>
  </si>
  <si>
    <t>T60A</t>
  </si>
  <si>
    <t>Септикемија со катастрофални или тешки КК</t>
  </si>
  <si>
    <t>T60B</t>
  </si>
  <si>
    <t>Септикемија без катастрофални или тешки КК</t>
  </si>
  <si>
    <t>T61A</t>
  </si>
  <si>
    <t>Постоперативни и посттрауматски инфекции, возраст &gt;54 или со (катастрофални или тешки КК)</t>
  </si>
  <si>
    <t>T61B</t>
  </si>
  <si>
    <t>Постоперативни и посттрауматски инфекции, возраст &lt;55 без катастрофални или тешки КК</t>
  </si>
  <si>
    <t>T62A</t>
  </si>
  <si>
    <t>Треска од непозната причина со КК</t>
  </si>
  <si>
    <t>T62B</t>
  </si>
  <si>
    <t>Треска од непозната причина без КК</t>
  </si>
  <si>
    <t>T63A</t>
  </si>
  <si>
    <t>Вирусно заболување, возраст &gt;59 или со КК</t>
  </si>
  <si>
    <t>T63B</t>
  </si>
  <si>
    <t>Вирусно заболување, возраст &lt;60 без КК</t>
  </si>
  <si>
    <t>T64A</t>
  </si>
  <si>
    <t>Други инфективни и паразитски болести со катастрофални или тешки КК</t>
  </si>
  <si>
    <t>T64B</t>
  </si>
  <si>
    <t>Други инфективни и паразитски болести без катастрофални или тешки КК</t>
  </si>
  <si>
    <t>U40Z</t>
  </si>
  <si>
    <t>Лекување на ментално здравје, истиот ден, со електроконвулзивна терапија  (ECT)</t>
  </si>
  <si>
    <t>U60Z</t>
  </si>
  <si>
    <t>Лекување на ментално здравје, истиот ден, без електроконвулзивна терапија( ECT)</t>
  </si>
  <si>
    <t>U61A</t>
  </si>
  <si>
    <t>Шизофренија со правен статус на ментална болест</t>
  </si>
  <si>
    <t>U61B</t>
  </si>
  <si>
    <t>Шизофренија без правен статус на ментална болест</t>
  </si>
  <si>
    <t>U62A</t>
  </si>
  <si>
    <t>Параноја и акутно психичко пореметување со катастрофални или тешки КК или со правен статус на ментална болест</t>
  </si>
  <si>
    <t>U62B</t>
  </si>
  <si>
    <t>Параноја и акутно психичко пореметување без катастрофални/тешки КК без правен статус на ментална болест</t>
  </si>
  <si>
    <t>U63A</t>
  </si>
  <si>
    <t>Големи афективни пореметувања, возраст &gt;69 или со (катастрофални или тешки КК)</t>
  </si>
  <si>
    <t>U63B</t>
  </si>
  <si>
    <t>Големи афективни пореметувања, возраст &lt;70 без катастрофални или тешки КК</t>
  </si>
  <si>
    <t>U64Z</t>
  </si>
  <si>
    <t>Други афективни соматоформни пореметувања</t>
  </si>
  <si>
    <t>U65Z</t>
  </si>
  <si>
    <t>Анксиозни пореметувања</t>
  </si>
  <si>
    <t>U66Z</t>
  </si>
  <si>
    <t>Пореметувања на исхраната  и oпсесивно-компулсивни  пореметувања</t>
  </si>
  <si>
    <t>U67Z</t>
  </si>
  <si>
    <t>Пореметувања на личноста и акутни реакции</t>
  </si>
  <si>
    <t>U68Z</t>
  </si>
  <si>
    <t>Ментални пореметувања во детството</t>
  </si>
  <si>
    <t>V60A</t>
  </si>
  <si>
    <t>Труење со алкохол и апстиненција со КК</t>
  </si>
  <si>
    <t>V60B</t>
  </si>
  <si>
    <t>Труење со алкохол и апстиненција без КК</t>
  </si>
  <si>
    <t>V61Z</t>
  </si>
  <si>
    <t>Труење со дроги и апстиненција</t>
  </si>
  <si>
    <t>V62A</t>
  </si>
  <si>
    <t xml:space="preserve">Пореметување поради употрeба на алкохол и зависност </t>
  </si>
  <si>
    <t>V62B</t>
  </si>
  <si>
    <t>V63A</t>
  </si>
  <si>
    <t xml:space="preserve">Пореметување поради употрeба на опојни дроги и зависност  </t>
  </si>
  <si>
    <t>V63B</t>
  </si>
  <si>
    <t>V64Z</t>
  </si>
  <si>
    <t xml:space="preserve">Пореметување поради употрeба на други дроги и зависност </t>
  </si>
  <si>
    <t>W01Z</t>
  </si>
  <si>
    <t>Процедури на вентилација или  краниотомија при значајна политраума</t>
  </si>
  <si>
    <t>W02Z</t>
  </si>
  <si>
    <t>Процедури на колк, фемур и екстремитети поради значајни политрауми, вклучувајќи имплантација</t>
  </si>
  <si>
    <t>W03Z</t>
  </si>
  <si>
    <t>Абдоминални процедури поради значајни политрауми</t>
  </si>
  <si>
    <t>W04Z</t>
  </si>
  <si>
    <t>Други процедури во операциона сала поради  значајна  политраума</t>
  </si>
  <si>
    <t>W60Z</t>
  </si>
  <si>
    <t>Политраума, починат или пренесен во друг објект за акутно згрижување &lt;5 дена</t>
  </si>
  <si>
    <t>W61Z</t>
  </si>
  <si>
    <t>Политраума без  значајни процедури</t>
  </si>
  <si>
    <t>X02Z</t>
  </si>
  <si>
    <t>Микроваскуларен трансфер на ткиво или кожни графтови за повреди на рака</t>
  </si>
  <si>
    <t>X04A</t>
  </si>
  <si>
    <t>Други процедури за повреди на долните екстремитети, возраст &gt;59 или со КК</t>
  </si>
  <si>
    <t>X04B</t>
  </si>
  <si>
    <t>Други процедури за повреди на долните екстремитети, возраст &lt;60 без КК</t>
  </si>
  <si>
    <t>X05Z</t>
  </si>
  <si>
    <t>Други процедури за повреди на рака</t>
  </si>
  <si>
    <t>X06A</t>
  </si>
  <si>
    <t>Други процедури за други повреди со катастрофални или тешки КК</t>
  </si>
  <si>
    <t>X06B</t>
  </si>
  <si>
    <t>Други процедури за други повреди без катастрофални или тешки КК</t>
  </si>
  <si>
    <t>X07A</t>
  </si>
  <si>
    <t>Кожен графт за повреди освен на рака со микроваскуларен трансфер на ткиво или со (катастрофални или тешки КК)</t>
  </si>
  <si>
    <t>X07B</t>
  </si>
  <si>
    <t>Кожен графт за повреди освен на рака без микроваскуларен трансфер на ткиво без катастрофални или тешки КК</t>
  </si>
  <si>
    <t>X60A</t>
  </si>
  <si>
    <t>Повреди, возраст &gt;64 со КК</t>
  </si>
  <si>
    <t>X60B</t>
  </si>
  <si>
    <t>Повреди, возраст &gt;64 без КК</t>
  </si>
  <si>
    <t>X60C</t>
  </si>
  <si>
    <t xml:space="preserve">Повреди, возраст &lt;65                                                                    </t>
  </si>
  <si>
    <t>X61Z</t>
  </si>
  <si>
    <t>Алергиски реакции</t>
  </si>
  <si>
    <t>X62A</t>
  </si>
  <si>
    <t>Труење/токсични ефекти на лекови и други супстанции, возраст &gt;59 или со КК</t>
  </si>
  <si>
    <t>X62B</t>
  </si>
  <si>
    <t>Труење/токсични ефекти на лекови и други супстанции, возраст &lt;60 без КК</t>
  </si>
  <si>
    <t>X63A</t>
  </si>
  <si>
    <t>Секвели од лекување со катастрофални или тешки КК</t>
  </si>
  <si>
    <t>X63B</t>
  </si>
  <si>
    <t>Секвели од лекување без катастрофални или тешки КК</t>
  </si>
  <si>
    <t>X64A</t>
  </si>
  <si>
    <t>Други дијагнози за повреди, труења и токсични ефекти, возраст &gt;59 или со КК</t>
  </si>
  <si>
    <t>X64B</t>
  </si>
  <si>
    <t>Други дијагнози за  повреди, труења и токсични ефекти, возраст &lt;60 без КК</t>
  </si>
  <si>
    <t>Y01Z</t>
  </si>
  <si>
    <t>Тешки изгореници на целата дебелина</t>
  </si>
  <si>
    <t>Y02A</t>
  </si>
  <si>
    <t>Други изгореници со кожен графт, возраст &gt;64 или со (катастрофални или тешки КК) или со комплицирани процедури</t>
  </si>
  <si>
    <t>Y02B</t>
  </si>
  <si>
    <t>Други изгореници со кожен графт, возраст &lt;65 без (катастрофални или тешки КК) без комплицирани процедури</t>
  </si>
  <si>
    <t>Y03Z</t>
  </si>
  <si>
    <t>Други процедури во операциона сала за други изгореници</t>
  </si>
  <si>
    <t>Y60Z</t>
  </si>
  <si>
    <t>Изгореници, пренсен во друг објект за акутна нега &lt;5 дена</t>
  </si>
  <si>
    <t>Y61Z</t>
  </si>
  <si>
    <t>Тешки изгореници</t>
  </si>
  <si>
    <t>Y62A</t>
  </si>
  <si>
    <t>Други изгореници, возраст &gt;64 или со (катастрофални или тешки КК) или со комплицирани процедури</t>
  </si>
  <si>
    <t>Y62B</t>
  </si>
  <si>
    <t>Други изгореници, возраст &lt;65 без (катастрофални или тешки КК) без комплицирани процедури</t>
  </si>
  <si>
    <t>Z01A</t>
  </si>
  <si>
    <t>Процедури во операциона сала со дијагнози на други контакти со здравствени услуги со катастрофални/тешки КК</t>
  </si>
  <si>
    <t>Z01B</t>
  </si>
  <si>
    <t>Процедури во операциона сала со дијагнози на други контакти со здравствени услуги без катастрофални или тешки КК</t>
  </si>
  <si>
    <t>Z40Z</t>
  </si>
  <si>
    <t>Следење со Ендоскопија</t>
  </si>
  <si>
    <t>Z60A</t>
  </si>
  <si>
    <t>Рехабилитација со катастрофални или тешки КК</t>
  </si>
  <si>
    <t>Z60B</t>
  </si>
  <si>
    <t>Рехабилитација без катастрофални или тешки КК</t>
  </si>
  <si>
    <t>Z60C</t>
  </si>
  <si>
    <t>Рехабилитација, истиот ден</t>
  </si>
  <si>
    <t>Z61Z</t>
  </si>
  <si>
    <t>Знаци и симптоми</t>
  </si>
  <si>
    <t>Z62Z</t>
  </si>
  <si>
    <t>Следење без ендоскопија</t>
  </si>
  <si>
    <t>Z63A</t>
  </si>
  <si>
    <t>Друга понатамошна нега со катастрофални или тешки КК</t>
  </si>
  <si>
    <t>Z63B</t>
  </si>
  <si>
    <t>Друга понатамошна нега без катастрофални или тешки КК</t>
  </si>
  <si>
    <t>Z64A</t>
  </si>
  <si>
    <t>Други фактори кои влијаат на здравствената состојба</t>
  </si>
  <si>
    <t>Z64B</t>
  </si>
  <si>
    <t>Други фактори кои влијаат на здравствената состојба, истиот ден</t>
  </si>
  <si>
    <t>Z65Z</t>
  </si>
  <si>
    <t>Повеќекратни, други и ненаведени конгенитални аномалии</t>
  </si>
  <si>
    <t xml:space="preserve">П   Л  А Н  </t>
  </si>
  <si>
    <t>Шифра на ДСГ услуга</t>
  </si>
  <si>
    <t xml:space="preserve"> Назив на   ДСГ извршена услуга</t>
  </si>
  <si>
    <t xml:space="preserve">Вкупен износ по ДСГ </t>
  </si>
  <si>
    <t>Референтнa ценa</t>
  </si>
  <si>
    <t xml:space="preserve"> </t>
  </si>
  <si>
    <t>ЈЗУ универзитетски клиники, клинички болници, општи болници, специјални болници</t>
  </si>
  <si>
    <t>901Z</t>
  </si>
  <si>
    <t>Екстензивна процедура во операциона сала неповрзана со главната дијагноза</t>
  </si>
  <si>
    <t>902Z</t>
  </si>
  <si>
    <t>Неекстензивна процедура во операциона сала неповрзана со главната дијагноза</t>
  </si>
  <si>
    <t>903Z</t>
  </si>
  <si>
    <t xml:space="preserve">Процедура  за простата во операциона сала неповрзана со главната дијагноза </t>
  </si>
  <si>
    <t>960Z</t>
  </si>
  <si>
    <t>Не може да се групира</t>
  </si>
  <si>
    <t>961Z</t>
  </si>
  <si>
    <t>Неприфатлива главна дијагноза</t>
  </si>
  <si>
    <t>963Z</t>
  </si>
  <si>
    <t>Неонатална дијагнoза неповрзана со возраст/тежина</t>
  </si>
  <si>
    <t>A01Z</t>
  </si>
  <si>
    <t>Трансплантација на црн дроб</t>
  </si>
  <si>
    <t>A03Z</t>
  </si>
  <si>
    <t>Трансплантација на бел дроб или на срце/бел дроб</t>
  </si>
  <si>
    <t>A05Z</t>
  </si>
  <si>
    <t>Трансплантација на срце</t>
  </si>
  <si>
    <t>A06A</t>
  </si>
  <si>
    <t>A06B</t>
  </si>
  <si>
    <t>A07Z</t>
  </si>
  <si>
    <t>Алогенична трансплантација на коскена срж</t>
  </si>
  <si>
    <t>A08A</t>
  </si>
  <si>
    <t>Автологна транасплантација на коскена срж со катастрофални КК</t>
  </si>
  <si>
    <t>A08B</t>
  </si>
  <si>
    <t>Автологна транасплантација на коскена срж без катастрофални КК</t>
  </si>
  <si>
    <t>A09A</t>
  </si>
  <si>
    <t>Трансплантација на бубрег со трансплантација на панкреас или со катастрофални КК</t>
  </si>
  <si>
    <t>A09B</t>
  </si>
  <si>
    <t>Трансплантација на бубрег без трансплантација на панкреас , без катастрофални КК</t>
  </si>
  <si>
    <t>A40Z</t>
  </si>
  <si>
    <t>Екстракорпорална мембранска оксигенација (ECMO) без операција на срце</t>
  </si>
  <si>
    <t>A41A</t>
  </si>
  <si>
    <t>Интубација кај возраст &lt;16 со КК</t>
  </si>
  <si>
    <t>A41B</t>
  </si>
  <si>
    <t>Интубација кај возраст &lt;16 без КК</t>
  </si>
  <si>
    <t>B01Z</t>
  </si>
  <si>
    <t>Ревизија на вентрикуларен шант</t>
  </si>
  <si>
    <t>B02A</t>
  </si>
  <si>
    <t>Краниотомија со катастрофални КК</t>
  </si>
  <si>
    <t>B02B</t>
  </si>
  <si>
    <t>Краниотомија со тешки или умерени КК</t>
  </si>
  <si>
    <t>B02C</t>
  </si>
  <si>
    <t>Краниотомија без КК</t>
  </si>
  <si>
    <t>B03A</t>
  </si>
  <si>
    <t>Спинални процедури со катастрофални или тешки КК</t>
  </si>
  <si>
    <t>B03B</t>
  </si>
  <si>
    <t>Спинални процедури без катастрофални или тешки КК</t>
  </si>
  <si>
    <t>B04A</t>
  </si>
  <si>
    <t>B04B</t>
  </si>
  <si>
    <t>B05Z</t>
  </si>
  <si>
    <t>Ослободување од Карпал Тунел синдром</t>
  </si>
  <si>
    <t>B06A</t>
  </si>
  <si>
    <t>Процедури за церебрална одземеност, мускулна дистрофија, невропатија со катастрофални или тешки КК</t>
  </si>
  <si>
    <t>B06B</t>
  </si>
  <si>
    <t>Процедури за церебрална одземеност, мускулна дистрофија, невропатија без катастрофални или тешки КК</t>
  </si>
  <si>
    <t>B07A</t>
  </si>
  <si>
    <t>Процедури на периферни и кранијални нерви и други процедури на нервен систем со КК</t>
  </si>
  <si>
    <t>B07B</t>
  </si>
  <si>
    <t>Процедури на периферни и кранијални нерви и други процедури на нервениот систем без КК</t>
  </si>
  <si>
    <t>B40Z</t>
  </si>
  <si>
    <t>Плазмафереза со невролошка болест</t>
  </si>
  <si>
    <t>B41Z</t>
  </si>
  <si>
    <t xml:space="preserve">Телеметрискo ЕЕГ следење    </t>
  </si>
  <si>
    <t>B60A</t>
  </si>
  <si>
    <t>Востановена параплегија/квадриплегија со или без процедури во операциона сала со катастрофални КК</t>
  </si>
  <si>
    <t>B60B</t>
  </si>
  <si>
    <t>Востановена параплегија/квадриплегија со или без процедури во операциона сала без катастрофални КК</t>
  </si>
  <si>
    <t>B61A</t>
  </si>
  <si>
    <t>Состојби на ’рбетниот мозок со или без процедури во операциона сала со катастрофални или тешки КК</t>
  </si>
  <si>
    <t>B61B</t>
  </si>
  <si>
    <t>B62Z</t>
  </si>
  <si>
    <t>B63Z</t>
  </si>
  <si>
    <t>Деменција и други хронични пореметувања на мозочната функција</t>
  </si>
  <si>
    <t>B64A</t>
  </si>
  <si>
    <t>Делириум со катастрофални КК</t>
  </si>
  <si>
    <t>B64B</t>
  </si>
  <si>
    <t>Делириум без катастрофални КК</t>
  </si>
  <si>
    <t>B65Z</t>
  </si>
  <si>
    <t>Церебрална парализа</t>
  </si>
  <si>
    <t>B66A</t>
  </si>
  <si>
    <t>Неоплазма на нервниот систем со катастрофални или тешки КК</t>
  </si>
  <si>
    <t>B66B</t>
  </si>
  <si>
    <t>Неоплазма на нервниот систем без катастрофални или тешки КК</t>
  </si>
  <si>
    <t>B67A</t>
  </si>
  <si>
    <t>Дегенеративни нарушувања на нервниот систем со катастрофални или тешки КК</t>
  </si>
  <si>
    <t>B67B</t>
  </si>
  <si>
    <t>B67C</t>
  </si>
  <si>
    <t>Дегенеративни нарушувања на нервниот систем на возраст &lt;60 без катастрофални или тешки КК</t>
  </si>
  <si>
    <t>B68A</t>
  </si>
  <si>
    <t>Мултиплекс склероза и церебрална атаксија со КК</t>
  </si>
  <si>
    <t>B68B</t>
  </si>
  <si>
    <t>Мултиплекс склероза и церебрална атаксија без КК</t>
  </si>
  <si>
    <t>B69A</t>
  </si>
  <si>
    <t>Транзиторен церебрален исхемичен напад (TIA) и предцеребрална оклузија со катастрофални или тешки КК</t>
  </si>
  <si>
    <t>B69B</t>
  </si>
  <si>
    <t>TIA  и предцеребрална оклузија без катастрофални или тешки КК</t>
  </si>
  <si>
    <t>B70A</t>
  </si>
  <si>
    <t>Мозочен удар со катастрофални КК</t>
  </si>
  <si>
    <t>B70B</t>
  </si>
  <si>
    <t>Мозочен удар со тешки КК</t>
  </si>
  <si>
    <t>B70C</t>
  </si>
  <si>
    <t>Мозочен удар без катастрофални или тешки КК</t>
  </si>
  <si>
    <t>B70D</t>
  </si>
  <si>
    <t>Мозочен удар, починат или преместен во друга установа , престој  &lt;5 дена</t>
  </si>
  <si>
    <t>B71A</t>
  </si>
  <si>
    <t>B71B</t>
  </si>
  <si>
    <t>B72A</t>
  </si>
  <si>
    <t>Инфекција на нервниот систем ,освен вирусен менингитис ,со катастрофални или тешки КК</t>
  </si>
  <si>
    <t>B72B</t>
  </si>
  <si>
    <t>Инфекција на нервниот систем освен вирусен менингитис без катастрофални или тешки КК</t>
  </si>
  <si>
    <t>B73Z</t>
  </si>
  <si>
    <t>Вирусен менингитис</t>
  </si>
  <si>
    <t>B74Z</t>
  </si>
  <si>
    <t>Нетрауматски ступор и кома</t>
  </si>
  <si>
    <t>B75Z</t>
  </si>
  <si>
    <t>Фебрилни конвулзии</t>
  </si>
  <si>
    <t>B76A</t>
  </si>
  <si>
    <t>Конвулзии со катастрофални или тешки КК</t>
  </si>
  <si>
    <t>B76B</t>
  </si>
  <si>
    <t>Конвулзии без катастрофални или тешки КК</t>
  </si>
  <si>
    <t>B77Z</t>
  </si>
  <si>
    <t>Главоболка</t>
  </si>
  <si>
    <t>B78A</t>
  </si>
  <si>
    <t>B78B</t>
  </si>
  <si>
    <t>B79Z</t>
  </si>
  <si>
    <t xml:space="preserve">Фрактури на черепот                                                                    </t>
  </si>
  <si>
    <t>B80Z</t>
  </si>
  <si>
    <t>Други повреди на главата</t>
  </si>
  <si>
    <t>B81A</t>
  </si>
  <si>
    <t>Други пореметувања на нервниот систем со катастрофални или тешки КК</t>
  </si>
  <si>
    <t>B81B</t>
  </si>
  <si>
    <t>Други пореметувања на нервниот систем без катастрофални или тешки КК</t>
  </si>
  <si>
    <t>C01Z</t>
  </si>
  <si>
    <t>Процедури за пенетрирачки повреди на око</t>
  </si>
  <si>
    <t>C02Z</t>
  </si>
  <si>
    <t>Процедури за отстранување на очно јаболко и процедури на орбитата</t>
  </si>
  <si>
    <t>C03Z</t>
  </si>
  <si>
    <t>Процедури на мрежницата</t>
  </si>
  <si>
    <t>C04Z</t>
  </si>
  <si>
    <t>Големи процедури на рожницата , белката и конјуктивата</t>
  </si>
  <si>
    <t>C05Z</t>
  </si>
  <si>
    <t xml:space="preserve">Дакриоцисториностомија </t>
  </si>
  <si>
    <t>C10Z</t>
  </si>
  <si>
    <t xml:space="preserve">Процедури за страбизам                                                              </t>
  </si>
  <si>
    <t>C11Z</t>
  </si>
  <si>
    <t>Процедури на очниот капак</t>
  </si>
  <si>
    <t>C12Z</t>
  </si>
  <si>
    <t>Други процедури на рожницата , белката и конјуктивата</t>
  </si>
  <si>
    <t>C13Z</t>
  </si>
  <si>
    <t>Процедури на солзните жлезди и канали</t>
  </si>
  <si>
    <t>C14Z</t>
  </si>
  <si>
    <t>Други процедури на окото</t>
  </si>
  <si>
    <t>C15A</t>
  </si>
  <si>
    <t>Сложени процедури на глауком и катаракта</t>
  </si>
  <si>
    <t>C15B</t>
  </si>
  <si>
    <t>Сложени процедури на глауком и катаракта ,истиот ден</t>
  </si>
  <si>
    <t>C16A</t>
  </si>
  <si>
    <t>Процедури на леќата</t>
  </si>
  <si>
    <t>C16B</t>
  </si>
  <si>
    <t>Процедури на леќата истиот ден</t>
  </si>
  <si>
    <t>C60A</t>
  </si>
  <si>
    <t>Акутни и тешки инфекции на окото, возраст &gt;54 или со (катастрофални или тешки КК)</t>
  </si>
  <si>
    <t>C60B</t>
  </si>
  <si>
    <t>Акутни и тешки инфекции на окото, возраст &lt;55 или без катастрофални или тешки КК</t>
  </si>
  <si>
    <t>C61Z</t>
  </si>
  <si>
    <t>Невролошки и васкуларни пореметувања на окото</t>
  </si>
  <si>
    <t>C62Z</t>
  </si>
  <si>
    <t>Хифема и медицински третирана траума на окото</t>
  </si>
  <si>
    <t>C63A</t>
  </si>
  <si>
    <t>Други пореметувања на окото со КК</t>
  </si>
  <si>
    <t>C63B</t>
  </si>
  <si>
    <t>Други пореметувања на окото без КК</t>
  </si>
  <si>
    <t>D01Z</t>
  </si>
  <si>
    <t>D02A</t>
  </si>
  <si>
    <t>Процедури на глава и врат со катастрофални и тешки КК</t>
  </si>
  <si>
    <t>D02B</t>
  </si>
  <si>
    <t>Процедури на глава и врат со малигна болест или умерени КК</t>
  </si>
  <si>
    <t>D02C</t>
  </si>
  <si>
    <t>Процедури на глава и врат без малигна болест и без КК</t>
  </si>
  <si>
    <t>D03Z</t>
  </si>
  <si>
    <t xml:space="preserve">Хируршка репарација на  расцепена уста  или непце                         </t>
  </si>
  <si>
    <t>D04A</t>
  </si>
  <si>
    <t>Максиларна  хирургија со КК</t>
  </si>
  <si>
    <t>D04B</t>
  </si>
  <si>
    <t>Максиларна  хирургија без КК</t>
  </si>
  <si>
    <t>D05Z</t>
  </si>
  <si>
    <t>Процедури на паротидна жлезда</t>
  </si>
  <si>
    <t>D06Z</t>
  </si>
  <si>
    <t>Процедури на синусусите, мастоидот и сложени процедури на средното уво</t>
  </si>
  <si>
    <t>D09Z</t>
  </si>
  <si>
    <t>Разни процедури на уво, нос, уста и грло</t>
  </si>
  <si>
    <t>D10Z</t>
  </si>
  <si>
    <t>Процедури на носот</t>
  </si>
  <si>
    <t>D11Z</t>
  </si>
  <si>
    <t>Тонзилектомија и/или аденоидектомија</t>
  </si>
  <si>
    <t>D12Z</t>
  </si>
  <si>
    <t>Други процедури на уво, нос, уста и грло</t>
  </si>
  <si>
    <t>D13Z</t>
  </si>
  <si>
    <t>Миринготомија со вметнување цевка</t>
  </si>
  <si>
    <t>D14Z</t>
  </si>
  <si>
    <t>Процедури на устата и на плунковите жлезди</t>
  </si>
  <si>
    <t>D40Z</t>
  </si>
  <si>
    <t>Вадење и поправка на заби</t>
  </si>
  <si>
    <t>D60A</t>
  </si>
  <si>
    <t>Малигни болести на уво, нос, уста и грло со катастрофални или тешки КК</t>
  </si>
  <si>
    <t>D60B</t>
  </si>
  <si>
    <t>Малигни болести на уво, нос, уста и грло без катастрофални или тешки КК</t>
  </si>
  <si>
    <t>D61Z</t>
  </si>
  <si>
    <t xml:space="preserve">Губење на рамнотежа </t>
  </si>
  <si>
    <t>D62Z</t>
  </si>
  <si>
    <t xml:space="preserve">Крварење од нос                                                                        </t>
  </si>
  <si>
    <t>D63A</t>
  </si>
  <si>
    <t>Воспаление на средното уво и  инфекција на горните дишни патишта со КК</t>
  </si>
  <si>
    <t>D63B</t>
  </si>
  <si>
    <t>Воспаление на средното уво и  инфекција на горните дишни патишта без КК</t>
  </si>
  <si>
    <t>D64Z</t>
  </si>
  <si>
    <t>Ларинготрахеитис и епиглотитис</t>
  </si>
  <si>
    <t>D65Z</t>
  </si>
  <si>
    <t>Траума и деформација на носот</t>
  </si>
  <si>
    <t>D66A</t>
  </si>
  <si>
    <t>Други дијагнози на уво, нос, уста и грло со КК</t>
  </si>
  <si>
    <t>D66B</t>
  </si>
  <si>
    <t>Други дијагнози на уво, нос, уста и грло без КК</t>
  </si>
  <si>
    <t>D67A</t>
  </si>
  <si>
    <t>Орални и дентални пореметувања освен екстракции и поправки</t>
  </si>
  <si>
    <t>D67B</t>
  </si>
  <si>
    <t>Орални и дентални пореметувања освен ектракции и поправки, истиот ден</t>
  </si>
  <si>
    <t>E01A</t>
  </si>
  <si>
    <t>Големи процедури на градниот кош со катастрофални КК</t>
  </si>
  <si>
    <t>E01B</t>
  </si>
  <si>
    <t>Големи процедури на градниот кош без катастрофални КК</t>
  </si>
  <si>
    <t>E02A</t>
  </si>
  <si>
    <t>Други процедури на респираторниот систем во операциона сала со катастрофални КК</t>
  </si>
  <si>
    <t>E02B</t>
  </si>
  <si>
    <t>Други процедури на респираторниот систем во операциона сала со тешки КК</t>
  </si>
  <si>
    <t>E02C</t>
  </si>
  <si>
    <t>Други процедури на респираторниот систем во операциона сала без катастрофални или тешки КК</t>
  </si>
  <si>
    <t>E40Z</t>
  </si>
  <si>
    <t>Дијагноза на респираторниот систем со помош на респираторна подршка</t>
  </si>
  <si>
    <t>E41Z</t>
  </si>
  <si>
    <t>Дијагноза на респираторниот систем со неинвазивна вентилација</t>
  </si>
  <si>
    <t>E60A</t>
  </si>
  <si>
    <t>Цистична фиброза со катастрофални или тешки КК</t>
  </si>
  <si>
    <t>E60B</t>
  </si>
  <si>
    <t>Цистична фиброза без катастрофални или тешки КК</t>
  </si>
  <si>
    <t>E61A</t>
  </si>
  <si>
    <t>Белодробна емболија со катастрофални или тешки КК</t>
  </si>
  <si>
    <t>E61B</t>
  </si>
  <si>
    <t>Белодробна емболија без катастрофални или тешки КК</t>
  </si>
  <si>
    <t>E62A</t>
  </si>
  <si>
    <t>Респираторни инфекции/воспаленија со катастрофални КК</t>
  </si>
  <si>
    <t>E62B</t>
  </si>
  <si>
    <t>Респираторни инфекции/воспаленија со тешки или умерени КК</t>
  </si>
  <si>
    <t>E62C</t>
  </si>
  <si>
    <t>Респираторни инфекции/воспаленија без КК</t>
  </si>
  <si>
    <t>E63Z</t>
  </si>
  <si>
    <t>E64Z</t>
  </si>
  <si>
    <t>Белодробен едем и респираторна слабост</t>
  </si>
  <si>
    <t>E65A</t>
  </si>
  <si>
    <t>Хронична опструктивна болест на дишните патишта со катастрофални или тешки КК</t>
  </si>
  <si>
    <t>E65B</t>
  </si>
  <si>
    <t>Хронична опструктивна болест на дишните патишта без катастрофални или тешки КК</t>
  </si>
  <si>
    <t>E66A</t>
  </si>
  <si>
    <t>Големе  траума на градниот кош , возраст &gt;69 со КК</t>
  </si>
  <si>
    <t>E66B</t>
  </si>
  <si>
    <t>Голема  траума на градниот кош , возраст &gt;69 или со КК</t>
  </si>
  <si>
    <t>E66C</t>
  </si>
  <si>
    <t xml:space="preserve">Голема траумана грдниот кош , возраст &lt;70 без КК                                           </t>
  </si>
  <si>
    <t>E67A</t>
  </si>
  <si>
    <t>Респираторни знаци и симптоми со катастрофални или тешки КК</t>
  </si>
  <si>
    <t>E67B</t>
  </si>
  <si>
    <t>Респираторни знаци и симптоми без катастрофални или тешки КК</t>
  </si>
  <si>
    <t>E68Z</t>
  </si>
  <si>
    <t xml:space="preserve">Пнеумоторакс                                                                        </t>
  </si>
  <si>
    <t>E69A</t>
  </si>
  <si>
    <t>Бронхитис и астма, возраст &gt;49 со КК</t>
  </si>
  <si>
    <t>E69B</t>
  </si>
  <si>
    <t>Бронхитис и астма, возраст &gt;49 или со КК</t>
  </si>
  <si>
    <t>E69C</t>
  </si>
  <si>
    <t>Бронхитис и астма, возраст &lt;50 без КК</t>
  </si>
  <si>
    <t>E70A</t>
  </si>
  <si>
    <t>Пертусис и акутен бронхиолитис со КК</t>
  </si>
  <si>
    <t>E70B</t>
  </si>
  <si>
    <t>E71A</t>
  </si>
  <si>
    <t>Респираторни неоплазми со катастрофални КК</t>
  </si>
  <si>
    <t>E71B</t>
  </si>
  <si>
    <t>Респираторни неоплазми со тешки или умерени КК</t>
  </si>
  <si>
    <t>E71C</t>
  </si>
  <si>
    <t>Респираторни неоплазми без КК</t>
  </si>
  <si>
    <t>E72Z</t>
  </si>
  <si>
    <t>Респираторни проблеми кои произлегуваат од неонаталниот период</t>
  </si>
  <si>
    <t>E73A</t>
  </si>
  <si>
    <t>Плеврален излив со катастрофални КК</t>
  </si>
  <si>
    <t>E73B</t>
  </si>
  <si>
    <t>Плеврален излив со тешки КК</t>
  </si>
  <si>
    <t>E73C</t>
  </si>
  <si>
    <t>Плеврален излив без катастрофални или тешки КК</t>
  </si>
  <si>
    <t>E74A</t>
  </si>
  <si>
    <t>Интерстицијална белодробна болест со катастрофални КК</t>
  </si>
  <si>
    <t>E74B</t>
  </si>
  <si>
    <t>Интерстицијална белодробна болест со тешки КК</t>
  </si>
  <si>
    <t>E74C</t>
  </si>
  <si>
    <t>Интерстицијална белодробна болест без катастрофални или тешки КК</t>
  </si>
  <si>
    <t>E75A</t>
  </si>
  <si>
    <t>Други дијагнози на респираторниот систем, возраст &gt;64 со КК</t>
  </si>
  <si>
    <t>E75B</t>
  </si>
  <si>
    <t>Други дијагнози на респираторниот систем, возраст &gt;64 или со КК</t>
  </si>
  <si>
    <t>E75C</t>
  </si>
  <si>
    <t>F01A</t>
  </si>
  <si>
    <t>F01B</t>
  </si>
  <si>
    <t>F02Z</t>
  </si>
  <si>
    <t>F03Z</t>
  </si>
  <si>
    <t>Процедура на срцева валвула со  пумпа за кардиопулмонално премостување ,со инвазивно  испитување на срцето</t>
  </si>
  <si>
    <t>F04A</t>
  </si>
  <si>
    <t>Процедура на срцева валвула со  пумпа за кардиопулмонално премостување без инвазивно испитување на срцето , со катастрофални КК</t>
  </si>
  <si>
    <t>F04B</t>
  </si>
  <si>
    <t>C17A</t>
  </si>
  <si>
    <t>Процедури на леќата по Фако метода</t>
  </si>
  <si>
    <t>C17B</t>
  </si>
  <si>
    <t>Кардиоторакални/васкуларни процедури на деца до 18 години</t>
  </si>
  <si>
    <t>РЕФЕРЕНТНИ ЦЕНИ  ЗА ДСГ УСЛУГИТЕ (со важност од 09.02.2013 година )</t>
  </si>
  <si>
    <t xml:space="preserve">РЕФЕРЕНТНИ ЦЕНИ  ЗА ДСГ УСЛУГИТЕ </t>
  </si>
  <si>
    <t>Процедури на леќата по Фако метода,  истиот ден</t>
  </si>
  <si>
    <t>ВКУПНО</t>
  </si>
  <si>
    <t>опис на ДСГ</t>
  </si>
  <si>
    <t xml:space="preserve">1 квартал </t>
  </si>
  <si>
    <t>2 квартал</t>
  </si>
  <si>
    <t>3 квартал</t>
  </si>
  <si>
    <t>4 квартал</t>
  </si>
  <si>
    <t>на видот и обемот на ДСГ здравствени услуги на осигурените лица за 2018 год.</t>
  </si>
  <si>
    <t>Во _____________________на  __________2017__ год.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</si>
</sst>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.00000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0"/>
      <name val="Arial"/>
      <family val="0"/>
    </font>
    <font>
      <b/>
      <sz val="10"/>
      <color indexed="8"/>
      <name val="Myriad Pr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10"/>
      <name val="Myriad Pro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7"/>
      <color indexed="8"/>
      <name val="Calibri"/>
      <family val="0"/>
    </font>
    <font>
      <b/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hair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6" fillId="0" borderId="10" xfId="57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left"/>
    </xf>
    <xf numFmtId="0" fontId="8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4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4" fontId="15" fillId="0" borderId="0" xfId="0" applyNumberFormat="1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13" fillId="0" borderId="12" xfId="0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 wrapText="1"/>
      <protection/>
    </xf>
    <xf numFmtId="0" fontId="13" fillId="0" borderId="0" xfId="0" applyFont="1" applyAlignment="1" applyProtection="1">
      <alignment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0" fontId="13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13" xfId="0" applyFont="1" applyFill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3" fontId="13" fillId="0" borderId="14" xfId="0" applyNumberFormat="1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left"/>
    </xf>
    <xf numFmtId="3" fontId="13" fillId="32" borderId="16" xfId="0" applyNumberFormat="1" applyFont="1" applyFill="1" applyBorder="1" applyAlignment="1" applyProtection="1">
      <alignment vertical="center" wrapText="1"/>
      <protection locked="0"/>
    </xf>
    <xf numFmtId="3" fontId="13" fillId="32" borderId="17" xfId="0" applyNumberFormat="1" applyFont="1" applyFill="1" applyBorder="1" applyAlignment="1" applyProtection="1">
      <alignment vertical="center" wrapText="1"/>
      <protection locked="0"/>
    </xf>
    <xf numFmtId="3" fontId="16" fillId="32" borderId="17" xfId="0" applyNumberFormat="1" applyFont="1" applyFill="1" applyBorder="1" applyAlignment="1" applyProtection="1">
      <alignment vertical="center" wrapText="1"/>
      <protection locked="0"/>
    </xf>
    <xf numFmtId="0" fontId="7" fillId="32" borderId="17" xfId="0" applyFont="1" applyFill="1" applyBorder="1" applyAlignment="1" applyProtection="1">
      <alignment vertical="center" wrapText="1"/>
      <protection locked="0"/>
    </xf>
    <xf numFmtId="0" fontId="8" fillId="0" borderId="18" xfId="57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3" fontId="7" fillId="0" borderId="20" xfId="0" applyNumberFormat="1" applyFont="1" applyFill="1" applyBorder="1" applyAlignment="1" applyProtection="1">
      <alignment horizontal="right" vertical="center" wrapText="1"/>
      <protection/>
    </xf>
    <xf numFmtId="0" fontId="8" fillId="0" borderId="17" xfId="57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Fill="1" applyBorder="1" applyAlignment="1" applyProtection="1">
      <alignment horizontal="left" vertical="center" wrapText="1"/>
      <protection/>
    </xf>
    <xf numFmtId="3" fontId="7" fillId="0" borderId="22" xfId="0" applyNumberFormat="1" applyFont="1" applyFill="1" applyBorder="1" applyAlignment="1" applyProtection="1">
      <alignment horizontal="right" vertical="center" wrapText="1"/>
      <protection/>
    </xf>
    <xf numFmtId="0" fontId="10" fillId="0" borderId="21" xfId="57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10" fillId="0" borderId="21" xfId="0" applyFont="1" applyFill="1" applyBorder="1" applyAlignment="1">
      <alignment/>
    </xf>
    <xf numFmtId="49" fontId="10" fillId="0" borderId="21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8" fillId="0" borderId="23" xfId="57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Fill="1" applyBorder="1" applyAlignment="1">
      <alignment horizontal="left"/>
    </xf>
    <xf numFmtId="3" fontId="7" fillId="0" borderId="25" xfId="0" applyNumberFormat="1" applyFont="1" applyFill="1" applyBorder="1" applyAlignment="1" applyProtection="1">
      <alignment horizontal="right" vertical="center" wrapText="1"/>
      <protection/>
    </xf>
    <xf numFmtId="0" fontId="19" fillId="0" borderId="26" xfId="0" applyFont="1" applyBorder="1" applyAlignment="1" applyProtection="1">
      <alignment horizontal="left" vertical="center" wrapText="1"/>
      <protection/>
    </xf>
    <xf numFmtId="0" fontId="17" fillId="32" borderId="22" xfId="0" applyFont="1" applyFill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horizont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3" fontId="16" fillId="33" borderId="28" xfId="0" applyNumberFormat="1" applyFont="1" applyFill="1" applyBorder="1" applyAlignment="1" applyProtection="1">
      <alignment/>
      <protection/>
    </xf>
    <xf numFmtId="3" fontId="16" fillId="0" borderId="17" xfId="0" applyNumberFormat="1" applyFont="1" applyBorder="1" applyAlignment="1" applyProtection="1">
      <alignment vertical="center" wrapText="1"/>
      <protection/>
    </xf>
    <xf numFmtId="3" fontId="16" fillId="33" borderId="29" xfId="0" applyNumberFormat="1" applyFont="1" applyFill="1" applyBorder="1" applyAlignment="1" applyProtection="1">
      <alignment vertical="center" wrapText="1"/>
      <protection/>
    </xf>
    <xf numFmtId="4" fontId="12" fillId="34" borderId="30" xfId="0" applyNumberFormat="1" applyFont="1" applyFill="1" applyBorder="1" applyAlignment="1" applyProtection="1">
      <alignment horizontal="center" vertical="center" wrapText="1"/>
      <protection/>
    </xf>
    <xf numFmtId="0" fontId="18" fillId="34" borderId="31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8" fillId="34" borderId="32" xfId="0" applyFont="1" applyFill="1" applyBorder="1" applyAlignment="1" applyProtection="1">
      <alignment horizontal="center" vertical="center" wrapText="1"/>
      <protection/>
    </xf>
    <xf numFmtId="1" fontId="12" fillId="34" borderId="13" xfId="0" applyNumberFormat="1" applyFont="1" applyFill="1" applyBorder="1" applyAlignment="1" applyProtection="1">
      <alignment horizontal="center" vertical="center"/>
      <protection/>
    </xf>
    <xf numFmtId="1" fontId="12" fillId="34" borderId="30" xfId="0" applyNumberFormat="1" applyFont="1" applyFill="1" applyBorder="1" applyAlignment="1" applyProtection="1">
      <alignment horizontal="center" vertical="center"/>
      <protection/>
    </xf>
    <xf numFmtId="0" fontId="12" fillId="34" borderId="33" xfId="0" applyFont="1" applyFill="1" applyBorder="1" applyAlignment="1" applyProtection="1">
      <alignment horizontal="center" vertical="center"/>
      <protection/>
    </xf>
    <xf numFmtId="1" fontId="12" fillId="34" borderId="33" xfId="0" applyNumberFormat="1" applyFont="1" applyFill="1" applyBorder="1" applyAlignment="1" applyProtection="1">
      <alignment horizontal="center" vertical="center"/>
      <protection/>
    </xf>
    <xf numFmtId="0" fontId="18" fillId="34" borderId="33" xfId="0" applyFont="1" applyFill="1" applyBorder="1" applyAlignment="1" applyProtection="1">
      <alignment horizontal="center" vertical="center"/>
      <protection/>
    </xf>
    <xf numFmtId="0" fontId="12" fillId="34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/>
    </xf>
    <xf numFmtId="0" fontId="7" fillId="0" borderId="34" xfId="0" applyFont="1" applyBorder="1" applyAlignment="1" applyProtection="1">
      <alignment horizontal="left"/>
      <protection/>
    </xf>
    <xf numFmtId="0" fontId="7" fillId="0" borderId="34" xfId="0" applyFont="1" applyBorder="1" applyAlignment="1" applyProtection="1">
      <alignment horizontal="left"/>
      <protection locked="0"/>
    </xf>
    <xf numFmtId="0" fontId="7" fillId="0" borderId="34" xfId="0" applyFont="1" applyBorder="1" applyAlignment="1" applyProtection="1">
      <alignment horizontal="right"/>
      <protection locked="0"/>
    </xf>
    <xf numFmtId="3" fontId="13" fillId="0" borderId="34" xfId="0" applyNumberFormat="1" applyFont="1" applyBorder="1" applyAlignment="1" applyProtection="1">
      <alignment/>
      <protection/>
    </xf>
    <xf numFmtId="0" fontId="13" fillId="0" borderId="35" xfId="0" applyFont="1" applyBorder="1" applyAlignment="1" applyProtection="1">
      <alignment/>
      <protection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16" fillId="0" borderId="21" xfId="0" applyFont="1" applyFill="1" applyBorder="1" applyAlignment="1" applyProtection="1">
      <alignment horizontal="left" vertical="center" wrapText="1"/>
      <protection/>
    </xf>
    <xf numFmtId="3" fontId="8" fillId="0" borderId="22" xfId="0" applyNumberFormat="1" applyFont="1" applyFill="1" applyBorder="1" applyAlignment="1" applyProtection="1">
      <alignment horizontal="right" vertical="center" wrapText="1"/>
      <protection/>
    </xf>
    <xf numFmtId="0" fontId="12" fillId="0" borderId="2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49" fontId="20" fillId="0" borderId="0" xfId="57" applyNumberFormat="1" applyFont="1" applyFill="1" applyAlignment="1">
      <alignment vertical="center"/>
      <protection/>
    </xf>
    <xf numFmtId="0" fontId="21" fillId="0" borderId="0" xfId="57" applyFont="1" applyFill="1" applyAlignment="1">
      <alignment horizontal="center" vertical="center"/>
      <protection/>
    </xf>
    <xf numFmtId="3" fontId="12" fillId="0" borderId="0" xfId="57" applyNumberFormat="1" applyFont="1" applyFill="1" applyAlignment="1">
      <alignment horizontal="center" vertical="center"/>
      <protection/>
    </xf>
    <xf numFmtId="0" fontId="12" fillId="0" borderId="38" xfId="57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3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33" borderId="32" xfId="0" applyFont="1" applyFill="1" applyBorder="1" applyAlignment="1" applyProtection="1">
      <alignment horizontal="center" vertical="center" wrapText="1"/>
      <protection/>
    </xf>
    <xf numFmtId="0" fontId="16" fillId="33" borderId="30" xfId="0" applyFont="1" applyFill="1" applyBorder="1" applyAlignment="1" applyProtection="1">
      <alignment horizontal="center" vertical="center" wrapText="1"/>
      <protection/>
    </xf>
    <xf numFmtId="0" fontId="12" fillId="34" borderId="33" xfId="0" applyFont="1" applyFill="1" applyBorder="1" applyAlignment="1" applyProtection="1">
      <alignment horizontal="center" vertical="center"/>
      <protection/>
    </xf>
    <xf numFmtId="0" fontId="12" fillId="34" borderId="28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2" fillId="34" borderId="40" xfId="0" applyFont="1" applyFill="1" applyBorder="1" applyAlignment="1" applyProtection="1">
      <alignment horizontal="center" vertical="center" wrapText="1"/>
      <protection/>
    </xf>
    <xf numFmtId="0" fontId="12" fillId="34" borderId="41" xfId="0" applyFont="1" applyFill="1" applyBorder="1" applyAlignment="1" applyProtection="1">
      <alignment horizontal="center" vertical="center" wrapText="1"/>
      <protection/>
    </xf>
    <xf numFmtId="0" fontId="12" fillId="34" borderId="42" xfId="0" applyFont="1" applyFill="1" applyBorder="1" applyAlignment="1" applyProtection="1">
      <alignment horizontal="center" vertical="center" wrapText="1"/>
      <protection/>
    </xf>
    <xf numFmtId="0" fontId="12" fillId="34" borderId="43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4" fontId="18" fillId="34" borderId="42" xfId="0" applyNumberFormat="1" applyFont="1" applyFill="1" applyBorder="1" applyAlignment="1" applyProtection="1">
      <alignment horizontal="center" vertical="center" wrapText="1"/>
      <protection/>
    </xf>
    <xf numFmtId="4" fontId="18" fillId="34" borderId="46" xfId="0" applyNumberFormat="1" applyFont="1" applyFill="1" applyBorder="1" applyAlignment="1" applyProtection="1">
      <alignment horizontal="center" vertical="center" wrapText="1"/>
      <protection/>
    </xf>
    <xf numFmtId="0" fontId="18" fillId="34" borderId="47" xfId="0" applyFont="1" applyFill="1" applyBorder="1" applyAlignment="1" applyProtection="1">
      <alignment horizontal="center" vertical="center" wrapText="1"/>
      <protection/>
    </xf>
    <xf numFmtId="0" fontId="18" fillId="34" borderId="48" xfId="0" applyFont="1" applyFill="1" applyBorder="1" applyAlignment="1" applyProtection="1">
      <alignment horizontal="center" vertical="center" wrapText="1"/>
      <protection/>
    </xf>
    <xf numFmtId="0" fontId="12" fillId="34" borderId="46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8" fillId="35" borderId="5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OEFICIENTI-SI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2438400</xdr:colOff>
      <xdr:row>91</xdr:row>
      <xdr:rowOff>161925</xdr:rowOff>
    </xdr:from>
    <xdr:to>
      <xdr:col>9</xdr:col>
      <xdr:colOff>590550</xdr:colOff>
      <xdr:row>99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28975" y="17583150"/>
          <a:ext cx="33528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Вредностите на здравствените услуги во кварталите се 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задолжително цели броеви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без децимали ). Не сме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 да се внесуваат други знаци затоа што ќе јави грешка.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Ако треба да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се брише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некој внесен податок тоа правете го со 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delete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Означете ја ќелијата во која треба да се брише податокот и  тогаш притиснете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delete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Ако податокот го избришете со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Space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големата типка за проред) тогаш ќе се јави грешка во колоните 9 и 10.  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Податоците се пополнуваат само во полињата што се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означени со жолто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Доколку се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исполни образецот 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услугите што треба да се дополнат впишете ги во нов образец на истиот начин како и претходниот.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Прво се пополнува образецот електронски, истиот се печати и потпишан од овластеното  лице се доставува до ФЗОМ заедно со понудата. Сите обрасци треба да бидат потпишани.</a:t>
          </a:r>
        </a:p>
      </xdr:txBody>
    </xdr:sp>
    <xdr:clientData/>
  </xdr:twoCellAnchor>
  <xdr:twoCellAnchor>
    <xdr:from>
      <xdr:col>1</xdr:col>
      <xdr:colOff>0</xdr:colOff>
      <xdr:row>91</xdr:row>
      <xdr:rowOff>85725</xdr:rowOff>
    </xdr:from>
    <xdr:to>
      <xdr:col>2</xdr:col>
      <xdr:colOff>2371725</xdr:colOff>
      <xdr:row>99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8600" y="17506950"/>
          <a:ext cx="29337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Шифрите на ДРГ услугите се превземаат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од листата ДРГ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услуги  а  програмот сам го презема описот на ДРГ услугата и  референтна цена дадени во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sheet-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ДРГ цени.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Ова правете го со функциите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од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sheet-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ДРГ цени и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Paste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 соодветната колона 2  од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Sheet-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- план ДСГ.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.421875" style="34" customWidth="1"/>
    <col min="2" max="2" width="8.421875" style="34" customWidth="1"/>
    <col min="3" max="3" width="36.7109375" style="37" customWidth="1"/>
    <col min="4" max="4" width="7.57421875" style="15" customWidth="1"/>
    <col min="5" max="5" width="6.57421875" style="15" customWidth="1"/>
    <col min="6" max="8" width="6.57421875" style="16" customWidth="1"/>
    <col min="9" max="9" width="7.421875" style="16" customWidth="1"/>
    <col min="10" max="10" width="9.00390625" style="16" customWidth="1"/>
    <col min="11" max="11" width="4.421875" style="16" hidden="1" customWidth="1"/>
    <col min="12" max="12" width="4.140625" style="16" customWidth="1"/>
    <col min="13" max="16384" width="9.140625" style="16" customWidth="1"/>
  </cols>
  <sheetData>
    <row r="1" spans="1:12" s="10" customFormat="1" ht="24.75" customHeight="1" thickBot="1">
      <c r="A1" s="125" t="s">
        <v>1054</v>
      </c>
      <c r="B1" s="126"/>
      <c r="C1" s="126"/>
      <c r="D1" s="126"/>
      <c r="E1" s="126"/>
      <c r="F1" s="127"/>
      <c r="G1" s="9"/>
      <c r="I1" s="118" t="s">
        <v>483</v>
      </c>
      <c r="J1" s="119"/>
      <c r="K1" s="11"/>
      <c r="L1" s="11"/>
    </row>
    <row r="2" spans="2:12" s="10" customFormat="1" ht="12.75">
      <c r="B2" s="12"/>
      <c r="C2" s="36"/>
      <c r="D2" s="12"/>
      <c r="E2" s="12"/>
      <c r="F2" s="12"/>
      <c r="G2" s="9"/>
      <c r="I2" s="13"/>
      <c r="J2" s="13"/>
      <c r="K2" s="11"/>
      <c r="L2" s="11"/>
    </row>
    <row r="3" spans="2:12" s="10" customFormat="1" ht="21.75" customHeight="1">
      <c r="B3" s="46" t="s">
        <v>237</v>
      </c>
      <c r="C3" s="128"/>
      <c r="D3" s="128"/>
      <c r="E3" s="128"/>
      <c r="F3" s="128"/>
      <c r="G3" s="128"/>
      <c r="H3" s="128"/>
      <c r="I3" s="129"/>
      <c r="J3" s="13"/>
      <c r="K3" s="11"/>
      <c r="L3" s="11"/>
    </row>
    <row r="4" spans="1:2" ht="6.75" customHeight="1">
      <c r="A4" s="14"/>
      <c r="B4" s="14"/>
    </row>
    <row r="5" spans="1:10" ht="15.75">
      <c r="A5" s="113" t="s">
        <v>1048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5.75">
      <c r="A6" s="113" t="s">
        <v>1385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ht="15.75">
      <c r="A7" s="113" t="s">
        <v>391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7.5" customHeight="1" thickBot="1">
      <c r="A8" s="17"/>
      <c r="B8" s="17"/>
      <c r="C8" s="38"/>
      <c r="D8" s="18"/>
      <c r="E8" s="18"/>
      <c r="F8" s="17"/>
      <c r="G8" s="17"/>
      <c r="H8" s="17"/>
      <c r="I8" s="17"/>
      <c r="J8" s="17"/>
    </row>
    <row r="9" spans="1:10" s="19" customFormat="1" ht="18" customHeight="1" thickBot="1">
      <c r="A9" s="114" t="s">
        <v>394</v>
      </c>
      <c r="B9" s="116" t="s">
        <v>1049</v>
      </c>
      <c r="C9" s="122" t="s">
        <v>1050</v>
      </c>
      <c r="D9" s="120" t="s">
        <v>1052</v>
      </c>
      <c r="E9" s="78"/>
      <c r="F9" s="111" t="s">
        <v>390</v>
      </c>
      <c r="G9" s="111"/>
      <c r="H9" s="111"/>
      <c r="I9" s="112"/>
      <c r="J9" s="116" t="s">
        <v>1051</v>
      </c>
    </row>
    <row r="10" spans="1:10" s="20" customFormat="1" ht="25.5" customHeight="1" thickBot="1">
      <c r="A10" s="115"/>
      <c r="B10" s="124"/>
      <c r="C10" s="123"/>
      <c r="D10" s="121"/>
      <c r="E10" s="79" t="s">
        <v>1381</v>
      </c>
      <c r="F10" s="79" t="s">
        <v>1382</v>
      </c>
      <c r="G10" s="79" t="s">
        <v>1383</v>
      </c>
      <c r="H10" s="79" t="s">
        <v>1384</v>
      </c>
      <c r="I10" s="80" t="s">
        <v>389</v>
      </c>
      <c r="J10" s="117"/>
    </row>
    <row r="11" spans="1:10" s="21" customFormat="1" ht="13.5" thickBot="1">
      <c r="A11" s="81">
        <v>1</v>
      </c>
      <c r="B11" s="82">
        <v>2</v>
      </c>
      <c r="C11" s="83">
        <v>3</v>
      </c>
      <c r="D11" s="84">
        <v>4</v>
      </c>
      <c r="E11" s="85">
        <v>5</v>
      </c>
      <c r="F11" s="86">
        <v>6</v>
      </c>
      <c r="G11" s="87">
        <v>7</v>
      </c>
      <c r="H11" s="86">
        <v>8</v>
      </c>
      <c r="I11" s="88" t="s">
        <v>392</v>
      </c>
      <c r="J11" s="89" t="s">
        <v>393</v>
      </c>
    </row>
    <row r="12" spans="1:11" s="10" customFormat="1" ht="15">
      <c r="A12" s="73">
        <v>1</v>
      </c>
      <c r="B12" s="72"/>
      <c r="C12" s="71">
        <f>IF(K12&gt;3,VLOOKUP(B12,'DSG ceni'!$B$7:$D$684,2),"")</f>
      </c>
      <c r="D12" s="47">
        <f>IF(K12&gt;3,VLOOKUP(B12,'DSG ceni'!$B$7:$D$684,3),0)</f>
        <v>0</v>
      </c>
      <c r="E12" s="53"/>
      <c r="F12" s="54"/>
      <c r="G12" s="54"/>
      <c r="H12" s="54"/>
      <c r="I12" s="76">
        <f>E12+F12+G12+H12</f>
        <v>0</v>
      </c>
      <c r="J12" s="77">
        <f>I12*D12</f>
        <v>0</v>
      </c>
      <c r="K12" s="10">
        <f aca="true" t="shared" si="0" ref="K12:K75">LEN(B12)</f>
        <v>0</v>
      </c>
    </row>
    <row r="13" spans="1:11" s="10" customFormat="1" ht="15">
      <c r="A13" s="73">
        <v>2</v>
      </c>
      <c r="B13" s="72"/>
      <c r="C13" s="71">
        <f>IF(K13&gt;3,VLOOKUP(B13,'DSG ceni'!$B$7:$D$684,2),"")</f>
      </c>
      <c r="D13" s="47">
        <f>IF(K13&gt;3,VLOOKUP(B13,'DSG ceni'!$B$7:$D$684,3),0)</f>
        <v>0</v>
      </c>
      <c r="E13" s="53"/>
      <c r="F13" s="54"/>
      <c r="G13" s="54"/>
      <c r="H13" s="54"/>
      <c r="I13" s="76">
        <f>E13+F13+G13+H13</f>
        <v>0</v>
      </c>
      <c r="J13" s="77">
        <f aca="true" t="shared" si="1" ref="J13:J76">I13*D13</f>
        <v>0</v>
      </c>
      <c r="K13" s="10">
        <f t="shared" si="0"/>
        <v>0</v>
      </c>
    </row>
    <row r="14" spans="1:11" s="10" customFormat="1" ht="15">
      <c r="A14" s="73">
        <v>3</v>
      </c>
      <c r="B14" s="72"/>
      <c r="C14" s="71">
        <f>IF(K14&gt;3,VLOOKUP(B14,'DSG ceni'!$B$7:$D$684,2),"")</f>
      </c>
      <c r="D14" s="47">
        <f>IF(K14&gt;3,VLOOKUP(B14,'DSG ceni'!$B$7:$D$684,3),0)</f>
        <v>0</v>
      </c>
      <c r="E14" s="53"/>
      <c r="F14" s="54"/>
      <c r="G14" s="54"/>
      <c r="H14" s="54"/>
      <c r="I14" s="76">
        <f aca="true" t="shared" si="2" ref="I14:I77">E14+F14+G14+H14</f>
        <v>0</v>
      </c>
      <c r="J14" s="77">
        <f t="shared" si="1"/>
        <v>0</v>
      </c>
      <c r="K14" s="10">
        <f t="shared" si="0"/>
        <v>0</v>
      </c>
    </row>
    <row r="15" spans="1:11" s="10" customFormat="1" ht="15">
      <c r="A15" s="73">
        <v>4</v>
      </c>
      <c r="B15" s="72"/>
      <c r="C15" s="71">
        <f>IF(K15&gt;3,VLOOKUP(B15,'DSG ceni'!$B$7:$D$684,2),"")</f>
      </c>
      <c r="D15" s="47">
        <f>IF(K15&gt;3,VLOOKUP(B15,'DSG ceni'!$B$7:$D$684,3),0)</f>
        <v>0</v>
      </c>
      <c r="E15" s="53"/>
      <c r="F15" s="54"/>
      <c r="G15" s="54"/>
      <c r="H15" s="54"/>
      <c r="I15" s="76">
        <f>E15+F15+G15+H15</f>
        <v>0</v>
      </c>
      <c r="J15" s="77">
        <f t="shared" si="1"/>
        <v>0</v>
      </c>
      <c r="K15" s="10">
        <f t="shared" si="0"/>
        <v>0</v>
      </c>
    </row>
    <row r="16" spans="1:11" s="10" customFormat="1" ht="15">
      <c r="A16" s="73">
        <v>5</v>
      </c>
      <c r="B16" s="72"/>
      <c r="C16" s="71">
        <f>IF(K16&gt;3,VLOOKUP(B16,'DSG ceni'!$B$7:$D$684,2),"")</f>
      </c>
      <c r="D16" s="47">
        <f>IF(K16&gt;3,VLOOKUP(B16,'DSG ceni'!$B$7:$D$684,3),0)</f>
        <v>0</v>
      </c>
      <c r="E16" s="53"/>
      <c r="F16" s="54"/>
      <c r="G16" s="54"/>
      <c r="H16" s="54"/>
      <c r="I16" s="76">
        <f t="shared" si="2"/>
        <v>0</v>
      </c>
      <c r="J16" s="77">
        <f t="shared" si="1"/>
        <v>0</v>
      </c>
      <c r="K16" s="10">
        <f t="shared" si="0"/>
        <v>0</v>
      </c>
    </row>
    <row r="17" spans="1:11" s="10" customFormat="1" ht="15">
      <c r="A17" s="73">
        <v>6</v>
      </c>
      <c r="B17" s="72"/>
      <c r="C17" s="71">
        <f>IF(K17&gt;3,VLOOKUP(B17,'DSG ceni'!$B$7:$D$684,2),"")</f>
      </c>
      <c r="D17" s="47">
        <f>IF(K17&gt;3,VLOOKUP(B17,'DSG ceni'!$B$7:$D$684,3),0)</f>
        <v>0</v>
      </c>
      <c r="E17" s="53"/>
      <c r="F17" s="54"/>
      <c r="G17" s="54"/>
      <c r="H17" s="54"/>
      <c r="I17" s="76">
        <f t="shared" si="2"/>
        <v>0</v>
      </c>
      <c r="J17" s="77">
        <f t="shared" si="1"/>
        <v>0</v>
      </c>
      <c r="K17" s="10">
        <f t="shared" si="0"/>
        <v>0</v>
      </c>
    </row>
    <row r="18" spans="1:11" s="10" customFormat="1" ht="15">
      <c r="A18" s="73">
        <v>7</v>
      </c>
      <c r="B18" s="72"/>
      <c r="C18" s="71">
        <f>IF(K18&gt;3,VLOOKUP(B18,'DSG ceni'!$B$7:$D$684,2),"")</f>
      </c>
      <c r="D18" s="47">
        <f>IF(K18&gt;3,VLOOKUP(B18,'DSG ceni'!$B$7:$D$684,3),0)</f>
        <v>0</v>
      </c>
      <c r="E18" s="53"/>
      <c r="F18" s="54"/>
      <c r="G18" s="54"/>
      <c r="H18" s="54"/>
      <c r="I18" s="76">
        <f t="shared" si="2"/>
        <v>0</v>
      </c>
      <c r="J18" s="77">
        <f t="shared" si="1"/>
        <v>0</v>
      </c>
      <c r="K18" s="10">
        <f t="shared" si="0"/>
        <v>0</v>
      </c>
    </row>
    <row r="19" spans="1:11" s="10" customFormat="1" ht="15">
      <c r="A19" s="73">
        <v>8</v>
      </c>
      <c r="B19" s="72"/>
      <c r="C19" s="71">
        <f>IF(K19&gt;3,VLOOKUP(B19,'DSG ceni'!$B$7:$D$684,2),"")</f>
      </c>
      <c r="D19" s="47">
        <f>IF(K19&gt;3,VLOOKUP(B19,'DSG ceni'!$B$7:$D$684,3),0)</f>
        <v>0</v>
      </c>
      <c r="E19" s="53"/>
      <c r="F19" s="54"/>
      <c r="G19" s="54"/>
      <c r="H19" s="54"/>
      <c r="I19" s="76">
        <f t="shared" si="2"/>
        <v>0</v>
      </c>
      <c r="J19" s="77">
        <f t="shared" si="1"/>
        <v>0</v>
      </c>
      <c r="K19" s="10">
        <f t="shared" si="0"/>
        <v>0</v>
      </c>
    </row>
    <row r="20" spans="1:11" s="10" customFormat="1" ht="15">
      <c r="A20" s="73">
        <v>9</v>
      </c>
      <c r="B20" s="72"/>
      <c r="C20" s="71">
        <f>IF(K20&gt;3,VLOOKUP(B20,'DSG ceni'!$B$7:$D$684,2),"")</f>
      </c>
      <c r="D20" s="47">
        <f>IF(K20&gt;3,VLOOKUP(B20,'DSG ceni'!$B$7:$D$684,3),0)</f>
        <v>0</v>
      </c>
      <c r="E20" s="53"/>
      <c r="F20" s="54"/>
      <c r="G20" s="54"/>
      <c r="H20" s="54"/>
      <c r="I20" s="76">
        <f t="shared" si="2"/>
        <v>0</v>
      </c>
      <c r="J20" s="77">
        <f t="shared" si="1"/>
        <v>0</v>
      </c>
      <c r="K20" s="10">
        <f t="shared" si="0"/>
        <v>0</v>
      </c>
    </row>
    <row r="21" spans="1:11" s="10" customFormat="1" ht="15">
      <c r="A21" s="73">
        <v>10</v>
      </c>
      <c r="B21" s="72"/>
      <c r="C21" s="71">
        <f>IF(K21&gt;3,VLOOKUP(B21,'DSG ceni'!$B$7:$D$684,2),"")</f>
      </c>
      <c r="D21" s="47">
        <f>IF(K21&gt;3,VLOOKUP(B21,'DSG ceni'!$B$7:$D$684,3),0)</f>
        <v>0</v>
      </c>
      <c r="E21" s="53"/>
      <c r="F21" s="54"/>
      <c r="G21" s="54"/>
      <c r="H21" s="54"/>
      <c r="I21" s="76">
        <f t="shared" si="2"/>
        <v>0</v>
      </c>
      <c r="J21" s="77">
        <f t="shared" si="1"/>
        <v>0</v>
      </c>
      <c r="K21" s="10">
        <f t="shared" si="0"/>
        <v>0</v>
      </c>
    </row>
    <row r="22" spans="1:11" s="10" customFormat="1" ht="15">
      <c r="A22" s="73">
        <v>11</v>
      </c>
      <c r="B22" s="72"/>
      <c r="C22" s="71">
        <f>IF(K22&gt;3,VLOOKUP(B22,'DSG ceni'!$B$7:$D$684,2),"")</f>
      </c>
      <c r="D22" s="47">
        <f>IF(K22&gt;3,VLOOKUP(B22,'DSG ceni'!$B$7:$D$684,3),0)</f>
        <v>0</v>
      </c>
      <c r="E22" s="53"/>
      <c r="F22" s="54"/>
      <c r="G22" s="54"/>
      <c r="H22" s="54"/>
      <c r="I22" s="76">
        <f t="shared" si="2"/>
        <v>0</v>
      </c>
      <c r="J22" s="77">
        <f t="shared" si="1"/>
        <v>0</v>
      </c>
      <c r="K22" s="10">
        <f t="shared" si="0"/>
        <v>0</v>
      </c>
    </row>
    <row r="23" spans="1:11" s="10" customFormat="1" ht="15">
      <c r="A23" s="73">
        <v>12</v>
      </c>
      <c r="B23" s="72"/>
      <c r="C23" s="71">
        <f>IF(K23&gt;3,VLOOKUP(B23,'DSG ceni'!$B$7:$D$684,2),"")</f>
      </c>
      <c r="D23" s="47">
        <f>IF(K23&gt;3,VLOOKUP(B23,'DSG ceni'!$B$7:$D$684,3),0)</f>
        <v>0</v>
      </c>
      <c r="E23" s="53"/>
      <c r="F23" s="54"/>
      <c r="G23" s="54"/>
      <c r="H23" s="54"/>
      <c r="I23" s="76">
        <f t="shared" si="2"/>
        <v>0</v>
      </c>
      <c r="J23" s="77">
        <f t="shared" si="1"/>
        <v>0</v>
      </c>
      <c r="K23" s="10">
        <f t="shared" si="0"/>
        <v>0</v>
      </c>
    </row>
    <row r="24" spans="1:11" s="10" customFormat="1" ht="15">
      <c r="A24" s="73">
        <v>13</v>
      </c>
      <c r="B24" s="72"/>
      <c r="C24" s="71">
        <f>IF(K24&gt;3,VLOOKUP(B24,'DSG ceni'!$B$7:$D$684,2),"")</f>
      </c>
      <c r="D24" s="47">
        <f>IF(K24&gt;3,VLOOKUP(B24,'DSG ceni'!$B$7:$D$684,3),0)</f>
        <v>0</v>
      </c>
      <c r="E24" s="53"/>
      <c r="F24" s="54"/>
      <c r="G24" s="54"/>
      <c r="H24" s="54"/>
      <c r="I24" s="76">
        <f t="shared" si="2"/>
        <v>0</v>
      </c>
      <c r="J24" s="77">
        <f t="shared" si="1"/>
        <v>0</v>
      </c>
      <c r="K24" s="10">
        <f t="shared" si="0"/>
        <v>0</v>
      </c>
    </row>
    <row r="25" spans="1:11" s="10" customFormat="1" ht="15">
      <c r="A25" s="73">
        <v>14</v>
      </c>
      <c r="B25" s="72"/>
      <c r="C25" s="71">
        <f>IF(K25&gt;3,VLOOKUP(B25,'DSG ceni'!$B$7:$D$684,2),"")</f>
      </c>
      <c r="D25" s="47">
        <f>IF(K25&gt;3,VLOOKUP(B25,'DSG ceni'!$B$7:$D$684,3),0)</f>
        <v>0</v>
      </c>
      <c r="E25" s="53"/>
      <c r="F25" s="54"/>
      <c r="G25" s="54"/>
      <c r="H25" s="54"/>
      <c r="I25" s="76">
        <f t="shared" si="2"/>
        <v>0</v>
      </c>
      <c r="J25" s="77">
        <f t="shared" si="1"/>
        <v>0</v>
      </c>
      <c r="K25" s="10">
        <f t="shared" si="0"/>
        <v>0</v>
      </c>
    </row>
    <row r="26" spans="1:11" s="10" customFormat="1" ht="15">
      <c r="A26" s="73">
        <v>15</v>
      </c>
      <c r="B26" s="72"/>
      <c r="C26" s="71">
        <f>IF(K26&gt;3,VLOOKUP(B26,'DSG ceni'!$B$7:$D$684,2),"")</f>
      </c>
      <c r="D26" s="47">
        <f>IF(K26&gt;3,VLOOKUP(B26,'DSG ceni'!$B$7:$D$684,3),0)</f>
        <v>0</v>
      </c>
      <c r="E26" s="53"/>
      <c r="F26" s="54"/>
      <c r="G26" s="54"/>
      <c r="H26" s="54"/>
      <c r="I26" s="76">
        <f t="shared" si="2"/>
        <v>0</v>
      </c>
      <c r="J26" s="77">
        <f t="shared" si="1"/>
        <v>0</v>
      </c>
      <c r="K26" s="10">
        <f t="shared" si="0"/>
        <v>0</v>
      </c>
    </row>
    <row r="27" spans="1:11" s="22" customFormat="1" ht="15">
      <c r="A27" s="73">
        <v>16</v>
      </c>
      <c r="B27" s="72"/>
      <c r="C27" s="71">
        <f>IF(K27&gt;3,VLOOKUP(B27,'DSG ceni'!$B$7:$D$684,2),"")</f>
      </c>
      <c r="D27" s="47">
        <f>IF(K27&gt;3,VLOOKUP(B27,'DSG ceni'!$B$7:$D$684,3),0)</f>
        <v>0</v>
      </c>
      <c r="E27" s="53"/>
      <c r="F27" s="54"/>
      <c r="G27" s="54"/>
      <c r="H27" s="54"/>
      <c r="I27" s="76">
        <f t="shared" si="2"/>
        <v>0</v>
      </c>
      <c r="J27" s="77">
        <f t="shared" si="1"/>
        <v>0</v>
      </c>
      <c r="K27" s="10">
        <f t="shared" si="0"/>
        <v>0</v>
      </c>
    </row>
    <row r="28" spans="1:11" s="22" customFormat="1" ht="15">
      <c r="A28" s="73">
        <v>17</v>
      </c>
      <c r="B28" s="72"/>
      <c r="C28" s="71">
        <f>IF(K28&gt;3,VLOOKUP(B28,'DSG ceni'!$B$7:$D$684,2),"")</f>
      </c>
      <c r="D28" s="47">
        <f>IF(K28&gt;3,VLOOKUP(B28,'DSG ceni'!$B$7:$D$684,3),0)</f>
        <v>0</v>
      </c>
      <c r="E28" s="53"/>
      <c r="F28" s="55"/>
      <c r="G28" s="55"/>
      <c r="H28" s="55"/>
      <c r="I28" s="76">
        <f t="shared" si="2"/>
        <v>0</v>
      </c>
      <c r="J28" s="77">
        <f t="shared" si="1"/>
        <v>0</v>
      </c>
      <c r="K28" s="10">
        <f t="shared" si="0"/>
        <v>0</v>
      </c>
    </row>
    <row r="29" spans="1:11" s="22" customFormat="1" ht="15">
      <c r="A29" s="73">
        <v>18</v>
      </c>
      <c r="B29" s="72"/>
      <c r="C29" s="71">
        <f>IF(K29&gt;3,VLOOKUP(B29,'DSG ceni'!$B$7:$D$684,2),"")</f>
      </c>
      <c r="D29" s="47">
        <f>IF(K29&gt;3,VLOOKUP(B29,'DSG ceni'!$B$7:$D$684,3),0)</f>
        <v>0</v>
      </c>
      <c r="E29" s="53"/>
      <c r="F29" s="55"/>
      <c r="G29" s="55"/>
      <c r="H29" s="55"/>
      <c r="I29" s="76">
        <f t="shared" si="2"/>
        <v>0</v>
      </c>
      <c r="J29" s="77">
        <f t="shared" si="1"/>
        <v>0</v>
      </c>
      <c r="K29" s="10">
        <f t="shared" si="0"/>
        <v>0</v>
      </c>
    </row>
    <row r="30" spans="1:11" s="22" customFormat="1" ht="15">
      <c r="A30" s="73">
        <v>19</v>
      </c>
      <c r="B30" s="72"/>
      <c r="C30" s="71">
        <f>IF(K30&gt;3,VLOOKUP(B30,'DSG ceni'!$B$7:$D$684,2),"")</f>
      </c>
      <c r="D30" s="47">
        <f>IF(K30&gt;3,VLOOKUP(B30,'DSG ceni'!$B$7:$D$684,3),0)</f>
        <v>0</v>
      </c>
      <c r="E30" s="53"/>
      <c r="F30" s="55"/>
      <c r="G30" s="55"/>
      <c r="H30" s="55"/>
      <c r="I30" s="76">
        <f t="shared" si="2"/>
        <v>0</v>
      </c>
      <c r="J30" s="77">
        <f t="shared" si="1"/>
        <v>0</v>
      </c>
      <c r="K30" s="10">
        <f t="shared" si="0"/>
        <v>0</v>
      </c>
    </row>
    <row r="31" spans="1:11" s="22" customFormat="1" ht="15">
      <c r="A31" s="73">
        <v>20</v>
      </c>
      <c r="B31" s="72"/>
      <c r="C31" s="71">
        <f>IF(K31&gt;3,VLOOKUP(B31,'DSG ceni'!$B$7:$D$684,2),"")</f>
      </c>
      <c r="D31" s="47">
        <f>IF(K31&gt;3,VLOOKUP(B31,'DSG ceni'!$B$7:$D$684,3),0)</f>
        <v>0</v>
      </c>
      <c r="E31" s="53"/>
      <c r="F31" s="55"/>
      <c r="G31" s="55"/>
      <c r="H31" s="55"/>
      <c r="I31" s="76">
        <f t="shared" si="2"/>
        <v>0</v>
      </c>
      <c r="J31" s="77">
        <f t="shared" si="1"/>
        <v>0</v>
      </c>
      <c r="K31" s="10">
        <f t="shared" si="0"/>
        <v>0</v>
      </c>
    </row>
    <row r="32" spans="1:11" s="22" customFormat="1" ht="15">
      <c r="A32" s="73">
        <v>21</v>
      </c>
      <c r="B32" s="72"/>
      <c r="C32" s="71">
        <f>IF(K32&gt;3,VLOOKUP(B32,'DSG ceni'!$B$7:$D$684,2),"")</f>
      </c>
      <c r="D32" s="47">
        <f>IF(K32&gt;3,VLOOKUP(B32,'DSG ceni'!$B$7:$D$684,3),0)</f>
        <v>0</v>
      </c>
      <c r="E32" s="53"/>
      <c r="F32" s="55"/>
      <c r="G32" s="55"/>
      <c r="H32" s="55"/>
      <c r="I32" s="76">
        <f t="shared" si="2"/>
        <v>0</v>
      </c>
      <c r="J32" s="77">
        <f t="shared" si="1"/>
        <v>0</v>
      </c>
      <c r="K32" s="10">
        <f t="shared" si="0"/>
        <v>0</v>
      </c>
    </row>
    <row r="33" spans="1:11" s="22" customFormat="1" ht="15">
      <c r="A33" s="73">
        <v>22</v>
      </c>
      <c r="B33" s="72"/>
      <c r="C33" s="71">
        <f>IF(K33&gt;3,VLOOKUP(B33,'DSG ceni'!$B$7:$D$684,2),"")</f>
      </c>
      <c r="D33" s="47">
        <f>IF(K33&gt;3,VLOOKUP(B33,'DSG ceni'!$B$7:$D$684,3),0)</f>
        <v>0</v>
      </c>
      <c r="E33" s="53"/>
      <c r="F33" s="55"/>
      <c r="G33" s="55"/>
      <c r="H33" s="55"/>
      <c r="I33" s="76">
        <f t="shared" si="2"/>
        <v>0</v>
      </c>
      <c r="J33" s="77">
        <f t="shared" si="1"/>
        <v>0</v>
      </c>
      <c r="K33" s="10">
        <f t="shared" si="0"/>
        <v>0</v>
      </c>
    </row>
    <row r="34" spans="1:11" s="22" customFormat="1" ht="15">
      <c r="A34" s="73">
        <v>23</v>
      </c>
      <c r="B34" s="72"/>
      <c r="C34" s="71">
        <f>IF(K34&gt;3,VLOOKUP(B34,'DSG ceni'!$B$7:$D$684,2),"")</f>
      </c>
      <c r="D34" s="47">
        <f>IF(K34&gt;3,VLOOKUP(B34,'DSG ceni'!$B$7:$D$684,3),0)</f>
        <v>0</v>
      </c>
      <c r="E34" s="53"/>
      <c r="F34" s="55"/>
      <c r="G34" s="55"/>
      <c r="H34" s="55"/>
      <c r="I34" s="76">
        <f t="shared" si="2"/>
        <v>0</v>
      </c>
      <c r="J34" s="77">
        <f t="shared" si="1"/>
        <v>0</v>
      </c>
      <c r="K34" s="10">
        <f t="shared" si="0"/>
        <v>0</v>
      </c>
    </row>
    <row r="35" spans="1:11" s="22" customFormat="1" ht="15">
      <c r="A35" s="73">
        <v>24</v>
      </c>
      <c r="B35" s="72"/>
      <c r="C35" s="71">
        <f>IF(K35&gt;3,VLOOKUP(B35,'DSG ceni'!$B$7:$D$684,2),"")</f>
      </c>
      <c r="D35" s="47">
        <f>IF(K35&gt;3,VLOOKUP(B35,'DSG ceni'!$B$7:$D$684,3),0)</f>
        <v>0</v>
      </c>
      <c r="E35" s="53"/>
      <c r="F35" s="55"/>
      <c r="G35" s="55"/>
      <c r="H35" s="55"/>
      <c r="I35" s="76">
        <f t="shared" si="2"/>
        <v>0</v>
      </c>
      <c r="J35" s="77">
        <f t="shared" si="1"/>
        <v>0</v>
      </c>
      <c r="K35" s="10">
        <f t="shared" si="0"/>
        <v>0</v>
      </c>
    </row>
    <row r="36" spans="1:11" s="22" customFormat="1" ht="15">
      <c r="A36" s="73">
        <v>25</v>
      </c>
      <c r="B36" s="72"/>
      <c r="C36" s="71">
        <f>IF(K36&gt;3,VLOOKUP(B36,'DSG ceni'!$B$7:$D$684,2),"")</f>
      </c>
      <c r="D36" s="47">
        <f>IF(K36&gt;3,VLOOKUP(B36,'DSG ceni'!$B$7:$D$684,3),0)</f>
        <v>0</v>
      </c>
      <c r="E36" s="53"/>
      <c r="F36" s="55"/>
      <c r="G36" s="55"/>
      <c r="H36" s="55"/>
      <c r="I36" s="76">
        <f t="shared" si="2"/>
        <v>0</v>
      </c>
      <c r="J36" s="77">
        <f t="shared" si="1"/>
        <v>0</v>
      </c>
      <c r="K36" s="10">
        <f t="shared" si="0"/>
        <v>0</v>
      </c>
    </row>
    <row r="37" spans="1:11" s="22" customFormat="1" ht="15">
      <c r="A37" s="73">
        <v>26</v>
      </c>
      <c r="B37" s="72"/>
      <c r="C37" s="71">
        <f>IF(K37&gt;3,VLOOKUP(B37,'DSG ceni'!$B$7:$D$684,2),"")</f>
      </c>
      <c r="D37" s="47">
        <f>IF(K37&gt;3,VLOOKUP(B37,'DSG ceni'!$B$7:$D$684,3),0)</f>
        <v>0</v>
      </c>
      <c r="E37" s="53"/>
      <c r="F37" s="55"/>
      <c r="G37" s="55"/>
      <c r="H37" s="55"/>
      <c r="I37" s="76">
        <f t="shared" si="2"/>
        <v>0</v>
      </c>
      <c r="J37" s="77">
        <f t="shared" si="1"/>
        <v>0</v>
      </c>
      <c r="K37" s="10">
        <f t="shared" si="0"/>
        <v>0</v>
      </c>
    </row>
    <row r="38" spans="1:11" s="22" customFormat="1" ht="15">
      <c r="A38" s="73">
        <v>27</v>
      </c>
      <c r="B38" s="72"/>
      <c r="C38" s="71">
        <f>IF(K38&gt;3,VLOOKUP(B38,'DSG ceni'!$B$7:$D$684,2),"")</f>
      </c>
      <c r="D38" s="47">
        <f>IF(K38&gt;3,VLOOKUP(B38,'DSG ceni'!$B$7:$D$684,3),0)</f>
        <v>0</v>
      </c>
      <c r="E38" s="53"/>
      <c r="F38" s="55"/>
      <c r="G38" s="55"/>
      <c r="H38" s="55"/>
      <c r="I38" s="76">
        <f t="shared" si="2"/>
        <v>0</v>
      </c>
      <c r="J38" s="77">
        <f t="shared" si="1"/>
        <v>0</v>
      </c>
      <c r="K38" s="10">
        <f t="shared" si="0"/>
        <v>0</v>
      </c>
    </row>
    <row r="39" spans="1:11" s="22" customFormat="1" ht="15">
      <c r="A39" s="73">
        <v>28</v>
      </c>
      <c r="B39" s="72"/>
      <c r="C39" s="71">
        <f>IF(K39&gt;3,VLOOKUP(B39,'DSG ceni'!$B$7:$D$684,2),"")</f>
      </c>
      <c r="D39" s="47">
        <f>IF(K39&gt;3,VLOOKUP(B39,'DSG ceni'!$B$7:$D$684,3),0)</f>
        <v>0</v>
      </c>
      <c r="E39" s="53"/>
      <c r="F39" s="55"/>
      <c r="G39" s="55"/>
      <c r="H39" s="55"/>
      <c r="I39" s="76">
        <f t="shared" si="2"/>
        <v>0</v>
      </c>
      <c r="J39" s="77">
        <f t="shared" si="1"/>
        <v>0</v>
      </c>
      <c r="K39" s="10">
        <f t="shared" si="0"/>
        <v>0</v>
      </c>
    </row>
    <row r="40" spans="1:11" s="22" customFormat="1" ht="15">
      <c r="A40" s="73">
        <v>29</v>
      </c>
      <c r="B40" s="72"/>
      <c r="C40" s="71">
        <f>IF(K40&gt;3,VLOOKUP(B40,'DSG ceni'!$B$7:$D$684,2),"")</f>
      </c>
      <c r="D40" s="47">
        <f>IF(K40&gt;3,VLOOKUP(B40,'DSG ceni'!$B$7:$D$684,3),0)</f>
        <v>0</v>
      </c>
      <c r="E40" s="53"/>
      <c r="F40" s="55"/>
      <c r="G40" s="55"/>
      <c r="H40" s="55"/>
      <c r="I40" s="76">
        <f t="shared" si="2"/>
        <v>0</v>
      </c>
      <c r="J40" s="77">
        <f t="shared" si="1"/>
        <v>0</v>
      </c>
      <c r="K40" s="10">
        <f t="shared" si="0"/>
        <v>0</v>
      </c>
    </row>
    <row r="41" spans="1:11" s="22" customFormat="1" ht="15">
      <c r="A41" s="73">
        <v>30</v>
      </c>
      <c r="B41" s="72"/>
      <c r="C41" s="71">
        <f>IF(K41&gt;3,VLOOKUP(B41,'DSG ceni'!$B$7:$D$684,2),"")</f>
      </c>
      <c r="D41" s="47">
        <f>IF(K41&gt;3,VLOOKUP(B41,'DSG ceni'!$B$7:$D$684,3),0)</f>
        <v>0</v>
      </c>
      <c r="E41" s="53"/>
      <c r="F41" s="55"/>
      <c r="G41" s="55"/>
      <c r="H41" s="55"/>
      <c r="I41" s="76">
        <f t="shared" si="2"/>
        <v>0</v>
      </c>
      <c r="J41" s="77">
        <f t="shared" si="1"/>
        <v>0</v>
      </c>
      <c r="K41" s="10">
        <f t="shared" si="0"/>
        <v>0</v>
      </c>
    </row>
    <row r="42" spans="1:11" s="22" customFormat="1" ht="15">
      <c r="A42" s="73">
        <v>31</v>
      </c>
      <c r="B42" s="72"/>
      <c r="C42" s="71">
        <f>IF(K42&gt;3,VLOOKUP(B42,'DSG ceni'!$B$7:$D$684,2),"")</f>
      </c>
      <c r="D42" s="47">
        <f>IF(K42&gt;3,VLOOKUP(B42,'DSG ceni'!$B$7:$D$684,3),0)</f>
        <v>0</v>
      </c>
      <c r="E42" s="53"/>
      <c r="F42" s="55"/>
      <c r="G42" s="55"/>
      <c r="H42" s="55"/>
      <c r="I42" s="76">
        <f t="shared" si="2"/>
        <v>0</v>
      </c>
      <c r="J42" s="77">
        <f t="shared" si="1"/>
        <v>0</v>
      </c>
      <c r="K42" s="10">
        <f t="shared" si="0"/>
        <v>0</v>
      </c>
    </row>
    <row r="43" spans="1:11" s="22" customFormat="1" ht="15">
      <c r="A43" s="73">
        <v>32</v>
      </c>
      <c r="B43" s="72"/>
      <c r="C43" s="71">
        <f>IF(K43&gt;3,VLOOKUP(B43,'DSG ceni'!$B$7:$D$684,2),"")</f>
      </c>
      <c r="D43" s="47">
        <f>IF(K43&gt;3,VLOOKUP(B43,'DSG ceni'!$B$7:$D$684,3),0)</f>
        <v>0</v>
      </c>
      <c r="E43" s="53"/>
      <c r="F43" s="55"/>
      <c r="G43" s="55"/>
      <c r="H43" s="55"/>
      <c r="I43" s="76">
        <f t="shared" si="2"/>
        <v>0</v>
      </c>
      <c r="J43" s="77">
        <f t="shared" si="1"/>
        <v>0</v>
      </c>
      <c r="K43" s="10">
        <f t="shared" si="0"/>
        <v>0</v>
      </c>
    </row>
    <row r="44" spans="1:11" s="22" customFormat="1" ht="15">
      <c r="A44" s="73">
        <v>33</v>
      </c>
      <c r="B44" s="72"/>
      <c r="C44" s="71">
        <f>IF(K44&gt;3,VLOOKUP(B44,'DSG ceni'!$B$7:$D$684,2),"")</f>
      </c>
      <c r="D44" s="47">
        <f>IF(K44&gt;3,VLOOKUP(B44,'DSG ceni'!$B$7:$D$684,3),0)</f>
        <v>0</v>
      </c>
      <c r="E44" s="53"/>
      <c r="F44" s="55"/>
      <c r="G44" s="55"/>
      <c r="H44" s="55"/>
      <c r="I44" s="76">
        <f t="shared" si="2"/>
        <v>0</v>
      </c>
      <c r="J44" s="77">
        <f t="shared" si="1"/>
        <v>0</v>
      </c>
      <c r="K44" s="10">
        <f t="shared" si="0"/>
        <v>0</v>
      </c>
    </row>
    <row r="45" spans="1:11" s="22" customFormat="1" ht="15">
      <c r="A45" s="73">
        <v>34</v>
      </c>
      <c r="B45" s="72"/>
      <c r="C45" s="71">
        <f>IF(K45&gt;3,VLOOKUP(B45,'DSG ceni'!$B$7:$D$684,2),"")</f>
      </c>
      <c r="D45" s="47">
        <f>IF(K45&gt;3,VLOOKUP(B45,'DSG ceni'!$B$7:$D$684,3),0)</f>
        <v>0</v>
      </c>
      <c r="E45" s="53"/>
      <c r="F45" s="55"/>
      <c r="G45" s="55"/>
      <c r="H45" s="55"/>
      <c r="I45" s="76">
        <f t="shared" si="2"/>
        <v>0</v>
      </c>
      <c r="J45" s="77">
        <f t="shared" si="1"/>
        <v>0</v>
      </c>
      <c r="K45" s="10">
        <f t="shared" si="0"/>
        <v>0</v>
      </c>
    </row>
    <row r="46" spans="1:11" s="22" customFormat="1" ht="15">
      <c r="A46" s="73">
        <v>35</v>
      </c>
      <c r="B46" s="72"/>
      <c r="C46" s="71">
        <f>IF(K46&gt;3,VLOOKUP(B46,'DSG ceni'!$B$7:$D$684,2),"")</f>
      </c>
      <c r="D46" s="47">
        <f>IF(K46&gt;3,VLOOKUP(B46,'DSG ceni'!$B$7:$D$684,3),0)</f>
        <v>0</v>
      </c>
      <c r="E46" s="53"/>
      <c r="F46" s="55"/>
      <c r="G46" s="55"/>
      <c r="H46" s="55"/>
      <c r="I46" s="76">
        <f t="shared" si="2"/>
        <v>0</v>
      </c>
      <c r="J46" s="77">
        <f t="shared" si="1"/>
        <v>0</v>
      </c>
      <c r="K46" s="10">
        <f t="shared" si="0"/>
        <v>0</v>
      </c>
    </row>
    <row r="47" spans="1:11" s="22" customFormat="1" ht="15">
      <c r="A47" s="73">
        <v>36</v>
      </c>
      <c r="B47" s="72"/>
      <c r="C47" s="71">
        <f>IF(K47&gt;3,VLOOKUP(B47,'DSG ceni'!$B$7:$D$684,2),"")</f>
      </c>
      <c r="D47" s="47">
        <f>IF(K47&gt;3,VLOOKUP(B47,'DSG ceni'!$B$7:$D$684,3),0)</f>
        <v>0</v>
      </c>
      <c r="E47" s="53"/>
      <c r="F47" s="55"/>
      <c r="G47" s="55"/>
      <c r="H47" s="55"/>
      <c r="I47" s="76">
        <f t="shared" si="2"/>
        <v>0</v>
      </c>
      <c r="J47" s="77">
        <f t="shared" si="1"/>
        <v>0</v>
      </c>
      <c r="K47" s="10">
        <f t="shared" si="0"/>
        <v>0</v>
      </c>
    </row>
    <row r="48" spans="1:11" s="22" customFormat="1" ht="15">
      <c r="A48" s="73">
        <v>37</v>
      </c>
      <c r="B48" s="72"/>
      <c r="C48" s="71">
        <f>IF(K48&gt;3,VLOOKUP(B48,'DSG ceni'!$B$7:$D$684,2),"")</f>
      </c>
      <c r="D48" s="47">
        <f>IF(K48&gt;3,VLOOKUP(B48,'DSG ceni'!$B$7:$D$684,3),0)</f>
        <v>0</v>
      </c>
      <c r="E48" s="53"/>
      <c r="F48" s="55"/>
      <c r="G48" s="55"/>
      <c r="H48" s="55"/>
      <c r="I48" s="76">
        <f t="shared" si="2"/>
        <v>0</v>
      </c>
      <c r="J48" s="77">
        <f t="shared" si="1"/>
        <v>0</v>
      </c>
      <c r="K48" s="10">
        <f t="shared" si="0"/>
        <v>0</v>
      </c>
    </row>
    <row r="49" spans="1:11" s="22" customFormat="1" ht="15">
      <c r="A49" s="73">
        <v>38</v>
      </c>
      <c r="B49" s="72"/>
      <c r="C49" s="71">
        <f>IF(K49&gt;3,VLOOKUP(B49,'DSG ceni'!$B$7:$D$684,2),"")</f>
      </c>
      <c r="D49" s="47">
        <f>IF(K49&gt;3,VLOOKUP(B49,'DSG ceni'!$B$7:$D$684,3),0)</f>
        <v>0</v>
      </c>
      <c r="E49" s="53"/>
      <c r="F49" s="55"/>
      <c r="G49" s="55"/>
      <c r="H49" s="55"/>
      <c r="I49" s="76">
        <f t="shared" si="2"/>
        <v>0</v>
      </c>
      <c r="J49" s="77">
        <f t="shared" si="1"/>
        <v>0</v>
      </c>
      <c r="K49" s="10">
        <f t="shared" si="0"/>
        <v>0</v>
      </c>
    </row>
    <row r="50" spans="1:11" s="22" customFormat="1" ht="15">
      <c r="A50" s="73">
        <v>39</v>
      </c>
      <c r="B50" s="72"/>
      <c r="C50" s="71">
        <f>IF(K50&gt;3,VLOOKUP(B50,'DSG ceni'!$B$7:$D$684,2),"")</f>
      </c>
      <c r="D50" s="47">
        <f>IF(K50&gt;3,VLOOKUP(B50,'DSG ceni'!$B$7:$D$684,3),0)</f>
        <v>0</v>
      </c>
      <c r="E50" s="53"/>
      <c r="F50" s="55"/>
      <c r="G50" s="55"/>
      <c r="H50" s="55"/>
      <c r="I50" s="76">
        <f t="shared" si="2"/>
        <v>0</v>
      </c>
      <c r="J50" s="77">
        <f t="shared" si="1"/>
        <v>0</v>
      </c>
      <c r="K50" s="10">
        <f t="shared" si="0"/>
        <v>0</v>
      </c>
    </row>
    <row r="51" spans="1:11" s="22" customFormat="1" ht="15">
      <c r="A51" s="73">
        <v>40</v>
      </c>
      <c r="B51" s="72"/>
      <c r="C51" s="71">
        <f>IF(K51&gt;3,VLOOKUP(B51,'DSG ceni'!$B$7:$D$684,2),"")</f>
      </c>
      <c r="D51" s="47">
        <f>IF(K51&gt;3,VLOOKUP(B51,'DSG ceni'!$B$7:$D$684,3),0)</f>
        <v>0</v>
      </c>
      <c r="E51" s="53"/>
      <c r="F51" s="55"/>
      <c r="G51" s="55"/>
      <c r="H51" s="55"/>
      <c r="I51" s="76">
        <f t="shared" si="2"/>
        <v>0</v>
      </c>
      <c r="J51" s="77">
        <f t="shared" si="1"/>
        <v>0</v>
      </c>
      <c r="K51" s="10">
        <f t="shared" si="0"/>
        <v>0</v>
      </c>
    </row>
    <row r="52" spans="1:11" s="22" customFormat="1" ht="15">
      <c r="A52" s="73">
        <v>41</v>
      </c>
      <c r="B52" s="72"/>
      <c r="C52" s="71">
        <f>IF(K52&gt;3,VLOOKUP(B52,'DSG ceni'!$B$7:$D$684,2),"")</f>
      </c>
      <c r="D52" s="47">
        <f>IF(K52&gt;3,VLOOKUP(B52,'DSG ceni'!$B$7:$D$684,3),0)</f>
        <v>0</v>
      </c>
      <c r="E52" s="53"/>
      <c r="F52" s="55"/>
      <c r="G52" s="55"/>
      <c r="H52" s="55"/>
      <c r="I52" s="76">
        <f t="shared" si="2"/>
        <v>0</v>
      </c>
      <c r="J52" s="77">
        <f t="shared" si="1"/>
        <v>0</v>
      </c>
      <c r="K52" s="10">
        <f t="shared" si="0"/>
        <v>0</v>
      </c>
    </row>
    <row r="53" spans="1:11" s="22" customFormat="1" ht="15">
      <c r="A53" s="73">
        <v>42</v>
      </c>
      <c r="B53" s="72"/>
      <c r="C53" s="71">
        <f>IF(K53&gt;3,VLOOKUP(B53,'DSG ceni'!$B$7:$D$684,2),"")</f>
      </c>
      <c r="D53" s="47">
        <f>IF(K53&gt;3,VLOOKUP(B53,'DSG ceni'!$B$7:$D$684,3),0)</f>
        <v>0</v>
      </c>
      <c r="E53" s="53"/>
      <c r="F53" s="55"/>
      <c r="G53" s="55"/>
      <c r="H53" s="55"/>
      <c r="I53" s="76">
        <f t="shared" si="2"/>
        <v>0</v>
      </c>
      <c r="J53" s="77">
        <f t="shared" si="1"/>
        <v>0</v>
      </c>
      <c r="K53" s="10">
        <f t="shared" si="0"/>
        <v>0</v>
      </c>
    </row>
    <row r="54" spans="1:11" s="22" customFormat="1" ht="15">
      <c r="A54" s="73">
        <v>43</v>
      </c>
      <c r="B54" s="72"/>
      <c r="C54" s="71">
        <f>IF(K54&gt;3,VLOOKUP(B54,'DSG ceni'!$B$7:$D$684,2),"")</f>
      </c>
      <c r="D54" s="47">
        <f>IF(K54&gt;3,VLOOKUP(B54,'DSG ceni'!$B$7:$D$684,3),0)</f>
        <v>0</v>
      </c>
      <c r="E54" s="53"/>
      <c r="F54" s="55"/>
      <c r="G54" s="55"/>
      <c r="H54" s="55"/>
      <c r="I54" s="76">
        <f t="shared" si="2"/>
        <v>0</v>
      </c>
      <c r="J54" s="77">
        <f t="shared" si="1"/>
        <v>0</v>
      </c>
      <c r="K54" s="10">
        <f t="shared" si="0"/>
        <v>0</v>
      </c>
    </row>
    <row r="55" spans="1:11" s="22" customFormat="1" ht="15">
      <c r="A55" s="73">
        <v>44</v>
      </c>
      <c r="B55" s="72"/>
      <c r="C55" s="71">
        <f>IF(K55&gt;3,VLOOKUP(B55,'DSG ceni'!$B$7:$D$684,2),"")</f>
      </c>
      <c r="D55" s="47">
        <f>IF(K55&gt;3,VLOOKUP(B55,'DSG ceni'!$B$7:$D$684,3),0)</f>
        <v>0</v>
      </c>
      <c r="E55" s="53"/>
      <c r="F55" s="55"/>
      <c r="G55" s="55"/>
      <c r="H55" s="55"/>
      <c r="I55" s="76">
        <f t="shared" si="2"/>
        <v>0</v>
      </c>
      <c r="J55" s="77">
        <f t="shared" si="1"/>
        <v>0</v>
      </c>
      <c r="K55" s="10">
        <f t="shared" si="0"/>
        <v>0</v>
      </c>
    </row>
    <row r="56" spans="1:11" s="22" customFormat="1" ht="15">
      <c r="A56" s="73">
        <v>45</v>
      </c>
      <c r="B56" s="72"/>
      <c r="C56" s="71">
        <f>IF(K56&gt;3,VLOOKUP(B56,'DSG ceni'!$B$7:$D$684,2),"")</f>
      </c>
      <c r="D56" s="47">
        <f>IF(K56&gt;3,VLOOKUP(B56,'DSG ceni'!$B$7:$D$684,3),0)</f>
        <v>0</v>
      </c>
      <c r="E56" s="53"/>
      <c r="F56" s="55"/>
      <c r="G56" s="55"/>
      <c r="H56" s="55"/>
      <c r="I56" s="76">
        <f t="shared" si="2"/>
        <v>0</v>
      </c>
      <c r="J56" s="77">
        <f t="shared" si="1"/>
        <v>0</v>
      </c>
      <c r="K56" s="10">
        <f t="shared" si="0"/>
        <v>0</v>
      </c>
    </row>
    <row r="57" spans="1:11" s="22" customFormat="1" ht="15">
      <c r="A57" s="73">
        <v>46</v>
      </c>
      <c r="B57" s="72"/>
      <c r="C57" s="71">
        <f>IF(K57&gt;3,VLOOKUP(B57,'DSG ceni'!$B$7:$D$684,2),"")</f>
      </c>
      <c r="D57" s="47">
        <f>IF(K57&gt;3,VLOOKUP(B57,'DSG ceni'!$B$7:$D$684,3),0)</f>
        <v>0</v>
      </c>
      <c r="E57" s="53"/>
      <c r="F57" s="55"/>
      <c r="G57" s="55"/>
      <c r="H57" s="55"/>
      <c r="I57" s="76">
        <f t="shared" si="2"/>
        <v>0</v>
      </c>
      <c r="J57" s="77">
        <f t="shared" si="1"/>
        <v>0</v>
      </c>
      <c r="K57" s="10">
        <f t="shared" si="0"/>
        <v>0</v>
      </c>
    </row>
    <row r="58" spans="1:11" s="22" customFormat="1" ht="15">
      <c r="A58" s="73">
        <v>47</v>
      </c>
      <c r="B58" s="72"/>
      <c r="C58" s="71">
        <f>IF(K58&gt;3,VLOOKUP(B58,'DSG ceni'!$B$7:$D$684,2),"")</f>
      </c>
      <c r="D58" s="47">
        <f>IF(K58&gt;3,VLOOKUP(B58,'DSG ceni'!$B$7:$D$684,3),0)</f>
        <v>0</v>
      </c>
      <c r="E58" s="53"/>
      <c r="F58" s="55"/>
      <c r="G58" s="55"/>
      <c r="H58" s="55"/>
      <c r="I58" s="76">
        <f t="shared" si="2"/>
        <v>0</v>
      </c>
      <c r="J58" s="77">
        <f t="shared" si="1"/>
        <v>0</v>
      </c>
      <c r="K58" s="10">
        <f t="shared" si="0"/>
        <v>0</v>
      </c>
    </row>
    <row r="59" spans="1:11" s="22" customFormat="1" ht="15">
      <c r="A59" s="73">
        <v>48</v>
      </c>
      <c r="B59" s="72"/>
      <c r="C59" s="71">
        <f>IF(K59&gt;3,VLOOKUP(B59,'DSG ceni'!$B$7:$D$684,2),"")</f>
      </c>
      <c r="D59" s="47">
        <f>IF(K59&gt;3,VLOOKUP(B59,'DSG ceni'!$B$7:$D$684,3),0)</f>
        <v>0</v>
      </c>
      <c r="E59" s="53"/>
      <c r="F59" s="55"/>
      <c r="G59" s="55"/>
      <c r="H59" s="55"/>
      <c r="I59" s="76">
        <f t="shared" si="2"/>
        <v>0</v>
      </c>
      <c r="J59" s="77">
        <f t="shared" si="1"/>
        <v>0</v>
      </c>
      <c r="K59" s="10">
        <f t="shared" si="0"/>
        <v>0</v>
      </c>
    </row>
    <row r="60" spans="1:11" s="22" customFormat="1" ht="15">
      <c r="A60" s="73">
        <v>49</v>
      </c>
      <c r="B60" s="72"/>
      <c r="C60" s="71">
        <f>IF(K60&gt;3,VLOOKUP(B60,'DSG ceni'!$B$7:$D$684,2),"")</f>
      </c>
      <c r="D60" s="47">
        <f>IF(K60&gt;3,VLOOKUP(B60,'DSG ceni'!$B$7:$D$684,3),0)</f>
        <v>0</v>
      </c>
      <c r="E60" s="53"/>
      <c r="F60" s="55"/>
      <c r="G60" s="55"/>
      <c r="H60" s="55"/>
      <c r="I60" s="76">
        <f t="shared" si="2"/>
        <v>0</v>
      </c>
      <c r="J60" s="77">
        <f t="shared" si="1"/>
        <v>0</v>
      </c>
      <c r="K60" s="10">
        <f t="shared" si="0"/>
        <v>0</v>
      </c>
    </row>
    <row r="61" spans="1:11" s="22" customFormat="1" ht="15">
      <c r="A61" s="73">
        <v>50</v>
      </c>
      <c r="B61" s="72"/>
      <c r="C61" s="71">
        <f>IF(K61&gt;3,VLOOKUP(B61,'DSG ceni'!$B$7:$D$684,2),"")</f>
      </c>
      <c r="D61" s="47">
        <f>IF(K61&gt;3,VLOOKUP(B61,'DSG ceni'!$B$7:$D$684,3),0)</f>
        <v>0</v>
      </c>
      <c r="E61" s="53"/>
      <c r="F61" s="55"/>
      <c r="G61" s="55"/>
      <c r="H61" s="55"/>
      <c r="I61" s="76">
        <f t="shared" si="2"/>
        <v>0</v>
      </c>
      <c r="J61" s="77">
        <f t="shared" si="1"/>
        <v>0</v>
      </c>
      <c r="K61" s="10">
        <f t="shared" si="0"/>
        <v>0</v>
      </c>
    </row>
    <row r="62" spans="1:11" s="22" customFormat="1" ht="15">
      <c r="A62" s="73">
        <v>51</v>
      </c>
      <c r="B62" s="72"/>
      <c r="C62" s="71">
        <f>IF(K62&gt;3,VLOOKUP(B62,'DSG ceni'!$B$7:$D$684,2),"")</f>
      </c>
      <c r="D62" s="47">
        <f>IF(K62&gt;3,VLOOKUP(B62,'DSG ceni'!$B$7:$D$684,3),0)</f>
        <v>0</v>
      </c>
      <c r="E62" s="53"/>
      <c r="F62" s="55"/>
      <c r="G62" s="55"/>
      <c r="H62" s="55"/>
      <c r="I62" s="76">
        <f t="shared" si="2"/>
        <v>0</v>
      </c>
      <c r="J62" s="77">
        <f t="shared" si="1"/>
        <v>0</v>
      </c>
      <c r="K62" s="10">
        <f t="shared" si="0"/>
        <v>0</v>
      </c>
    </row>
    <row r="63" spans="1:11" s="22" customFormat="1" ht="15">
      <c r="A63" s="73">
        <v>52</v>
      </c>
      <c r="B63" s="72"/>
      <c r="C63" s="71">
        <f>IF(K63&gt;3,VLOOKUP(B63,'DSG ceni'!$B$7:$D$684,2),"")</f>
      </c>
      <c r="D63" s="47">
        <f>IF(K63&gt;3,VLOOKUP(B63,'DSG ceni'!$B$7:$D$684,3),0)</f>
        <v>0</v>
      </c>
      <c r="E63" s="53"/>
      <c r="F63" s="55"/>
      <c r="G63" s="55"/>
      <c r="H63" s="55"/>
      <c r="I63" s="76">
        <f t="shared" si="2"/>
        <v>0</v>
      </c>
      <c r="J63" s="77">
        <f t="shared" si="1"/>
        <v>0</v>
      </c>
      <c r="K63" s="10">
        <f t="shared" si="0"/>
        <v>0</v>
      </c>
    </row>
    <row r="64" spans="1:11" s="22" customFormat="1" ht="15">
      <c r="A64" s="73">
        <v>53</v>
      </c>
      <c r="B64" s="72"/>
      <c r="C64" s="71">
        <f>IF(K64&gt;3,VLOOKUP(B64,'DSG ceni'!$B$7:$D$684,2),"")</f>
      </c>
      <c r="D64" s="47">
        <f>IF(K64&gt;3,VLOOKUP(B64,'DSG ceni'!$B$7:$D$684,3),0)</f>
        <v>0</v>
      </c>
      <c r="E64" s="53"/>
      <c r="F64" s="55"/>
      <c r="G64" s="55"/>
      <c r="H64" s="55"/>
      <c r="I64" s="76">
        <f t="shared" si="2"/>
        <v>0</v>
      </c>
      <c r="J64" s="77">
        <f t="shared" si="1"/>
        <v>0</v>
      </c>
      <c r="K64" s="10">
        <f t="shared" si="0"/>
        <v>0</v>
      </c>
    </row>
    <row r="65" spans="1:11" s="22" customFormat="1" ht="15">
      <c r="A65" s="73">
        <v>54</v>
      </c>
      <c r="B65" s="72"/>
      <c r="C65" s="71">
        <f>IF(K65&gt;3,VLOOKUP(B65,'DSG ceni'!$B$7:$D$684,2),"")</f>
      </c>
      <c r="D65" s="47">
        <f>IF(K65&gt;3,VLOOKUP(B65,'DSG ceni'!$B$7:$D$684,3),0)</f>
        <v>0</v>
      </c>
      <c r="E65" s="53"/>
      <c r="F65" s="55"/>
      <c r="G65" s="55"/>
      <c r="H65" s="55"/>
      <c r="I65" s="76">
        <f t="shared" si="2"/>
        <v>0</v>
      </c>
      <c r="J65" s="77">
        <f t="shared" si="1"/>
        <v>0</v>
      </c>
      <c r="K65" s="10">
        <f t="shared" si="0"/>
        <v>0</v>
      </c>
    </row>
    <row r="66" spans="1:11" s="22" customFormat="1" ht="15">
      <c r="A66" s="73">
        <v>55</v>
      </c>
      <c r="B66" s="72"/>
      <c r="C66" s="71">
        <f>IF(K66&gt;3,VLOOKUP(B66,'DSG ceni'!$B$7:$D$684,2),"")</f>
      </c>
      <c r="D66" s="47">
        <f>IF(K66&gt;3,VLOOKUP(B66,'DSG ceni'!$B$7:$D$684,3),0)</f>
        <v>0</v>
      </c>
      <c r="E66" s="53"/>
      <c r="F66" s="55"/>
      <c r="G66" s="55"/>
      <c r="H66" s="55"/>
      <c r="I66" s="76">
        <f t="shared" si="2"/>
        <v>0</v>
      </c>
      <c r="J66" s="77">
        <f t="shared" si="1"/>
        <v>0</v>
      </c>
      <c r="K66" s="10">
        <f t="shared" si="0"/>
        <v>0</v>
      </c>
    </row>
    <row r="67" spans="1:11" s="22" customFormat="1" ht="15">
      <c r="A67" s="73">
        <v>56</v>
      </c>
      <c r="B67" s="72"/>
      <c r="C67" s="71">
        <f>IF(K67&gt;3,VLOOKUP(B67,'DSG ceni'!$B$7:$D$684,2),"")</f>
      </c>
      <c r="D67" s="47">
        <f>IF(K67&gt;3,VLOOKUP(B67,'DSG ceni'!$B$7:$D$684,3),0)</f>
        <v>0</v>
      </c>
      <c r="E67" s="53"/>
      <c r="F67" s="55"/>
      <c r="G67" s="55"/>
      <c r="H67" s="55"/>
      <c r="I67" s="76">
        <f t="shared" si="2"/>
        <v>0</v>
      </c>
      <c r="J67" s="77">
        <f t="shared" si="1"/>
        <v>0</v>
      </c>
      <c r="K67" s="10">
        <f t="shared" si="0"/>
        <v>0</v>
      </c>
    </row>
    <row r="68" spans="1:11" s="22" customFormat="1" ht="15">
      <c r="A68" s="73">
        <v>57</v>
      </c>
      <c r="B68" s="72"/>
      <c r="C68" s="71">
        <f>IF(K68&gt;3,VLOOKUP(B68,'DSG ceni'!$B$7:$D$684,2),"")</f>
      </c>
      <c r="D68" s="47">
        <f>IF(K68&gt;3,VLOOKUP(B68,'DSG ceni'!$B$7:$D$684,3),0)</f>
        <v>0</v>
      </c>
      <c r="E68" s="53"/>
      <c r="F68" s="55"/>
      <c r="G68" s="55"/>
      <c r="H68" s="55"/>
      <c r="I68" s="76">
        <f t="shared" si="2"/>
        <v>0</v>
      </c>
      <c r="J68" s="77">
        <f t="shared" si="1"/>
        <v>0</v>
      </c>
      <c r="K68" s="10">
        <f t="shared" si="0"/>
        <v>0</v>
      </c>
    </row>
    <row r="69" spans="1:11" s="22" customFormat="1" ht="15">
      <c r="A69" s="73">
        <v>58</v>
      </c>
      <c r="B69" s="72"/>
      <c r="C69" s="71">
        <f>IF(K69&gt;3,VLOOKUP(B69,'DSG ceni'!$B$7:$D$684,2),"")</f>
      </c>
      <c r="D69" s="47">
        <f>IF(K69&gt;3,VLOOKUP(B69,'DSG ceni'!$B$7:$D$684,3),0)</f>
        <v>0</v>
      </c>
      <c r="E69" s="53"/>
      <c r="F69" s="55"/>
      <c r="G69" s="55"/>
      <c r="H69" s="55"/>
      <c r="I69" s="76">
        <f t="shared" si="2"/>
        <v>0</v>
      </c>
      <c r="J69" s="77">
        <f t="shared" si="1"/>
        <v>0</v>
      </c>
      <c r="K69" s="10">
        <f t="shared" si="0"/>
        <v>0</v>
      </c>
    </row>
    <row r="70" spans="1:11" s="22" customFormat="1" ht="15">
      <c r="A70" s="73">
        <v>59</v>
      </c>
      <c r="B70" s="72"/>
      <c r="C70" s="71">
        <f>IF(K70&gt;3,VLOOKUP(B70,'DSG ceni'!$B$7:$D$684,2),"")</f>
      </c>
      <c r="D70" s="47">
        <f>IF(K70&gt;3,VLOOKUP(B70,'DSG ceni'!$B$7:$D$684,3),0)</f>
        <v>0</v>
      </c>
      <c r="E70" s="53"/>
      <c r="F70" s="55"/>
      <c r="G70" s="55"/>
      <c r="H70" s="55"/>
      <c r="I70" s="76">
        <f t="shared" si="2"/>
        <v>0</v>
      </c>
      <c r="J70" s="77">
        <f t="shared" si="1"/>
        <v>0</v>
      </c>
      <c r="K70" s="10">
        <f t="shared" si="0"/>
        <v>0</v>
      </c>
    </row>
    <row r="71" spans="1:11" s="22" customFormat="1" ht="15">
      <c r="A71" s="73">
        <v>60</v>
      </c>
      <c r="B71" s="72"/>
      <c r="C71" s="71">
        <f>IF(K71&gt;3,VLOOKUP(B71,'DSG ceni'!$B$7:$D$684,2),"")</f>
      </c>
      <c r="D71" s="47">
        <f>IF(K71&gt;3,VLOOKUP(B71,'DSG ceni'!$B$7:$D$684,3),0)</f>
        <v>0</v>
      </c>
      <c r="E71" s="53"/>
      <c r="F71" s="55"/>
      <c r="G71" s="55"/>
      <c r="H71" s="55"/>
      <c r="I71" s="76">
        <f t="shared" si="2"/>
        <v>0</v>
      </c>
      <c r="J71" s="77">
        <f t="shared" si="1"/>
        <v>0</v>
      </c>
      <c r="K71" s="10">
        <f t="shared" si="0"/>
        <v>0</v>
      </c>
    </row>
    <row r="72" spans="1:11" s="22" customFormat="1" ht="15">
      <c r="A72" s="73">
        <v>61</v>
      </c>
      <c r="B72" s="72"/>
      <c r="C72" s="71">
        <f>IF(K72&gt;3,VLOOKUP(B72,'DSG ceni'!$B$7:$D$684,2),"")</f>
      </c>
      <c r="D72" s="47">
        <f>IF(K72&gt;3,VLOOKUP(B72,'DSG ceni'!$B$7:$D$684,3),0)</f>
        <v>0</v>
      </c>
      <c r="E72" s="53"/>
      <c r="F72" s="55"/>
      <c r="G72" s="55"/>
      <c r="H72" s="55"/>
      <c r="I72" s="76">
        <f t="shared" si="2"/>
        <v>0</v>
      </c>
      <c r="J72" s="77">
        <f t="shared" si="1"/>
        <v>0</v>
      </c>
      <c r="K72" s="10">
        <f t="shared" si="0"/>
        <v>0</v>
      </c>
    </row>
    <row r="73" spans="1:11" s="22" customFormat="1" ht="15">
      <c r="A73" s="73">
        <v>62</v>
      </c>
      <c r="B73" s="72"/>
      <c r="C73" s="71">
        <f>IF(K73&gt;3,VLOOKUP(B73,'DSG ceni'!$B$7:$D$684,2),"")</f>
      </c>
      <c r="D73" s="47">
        <f>IF(K73&gt;3,VLOOKUP(B73,'DSG ceni'!$B$7:$D$684,3),0)</f>
        <v>0</v>
      </c>
      <c r="E73" s="53"/>
      <c r="F73" s="55"/>
      <c r="G73" s="55"/>
      <c r="H73" s="55"/>
      <c r="I73" s="76">
        <f t="shared" si="2"/>
        <v>0</v>
      </c>
      <c r="J73" s="77">
        <f t="shared" si="1"/>
        <v>0</v>
      </c>
      <c r="K73" s="10">
        <f t="shared" si="0"/>
        <v>0</v>
      </c>
    </row>
    <row r="74" spans="1:11" s="22" customFormat="1" ht="15">
      <c r="A74" s="73">
        <v>63</v>
      </c>
      <c r="B74" s="72"/>
      <c r="C74" s="71">
        <f>IF(K74&gt;3,VLOOKUP(B74,'DSG ceni'!$B$7:$D$684,2),"")</f>
      </c>
      <c r="D74" s="47">
        <f>IF(K74&gt;3,VLOOKUP(B74,'DSG ceni'!$B$7:$D$684,3),0)</f>
        <v>0</v>
      </c>
      <c r="E74" s="53"/>
      <c r="F74" s="55"/>
      <c r="G74" s="55"/>
      <c r="H74" s="55"/>
      <c r="I74" s="76">
        <f t="shared" si="2"/>
        <v>0</v>
      </c>
      <c r="J74" s="77">
        <f t="shared" si="1"/>
        <v>0</v>
      </c>
      <c r="K74" s="10">
        <f t="shared" si="0"/>
        <v>0</v>
      </c>
    </row>
    <row r="75" spans="1:11" s="22" customFormat="1" ht="15">
      <c r="A75" s="73">
        <v>64</v>
      </c>
      <c r="B75" s="72"/>
      <c r="C75" s="71">
        <f>IF(K75&gt;3,VLOOKUP(B75,'DSG ceni'!$B$7:$D$684,2),"")</f>
      </c>
      <c r="D75" s="47">
        <f>IF(K75&gt;3,VLOOKUP(B75,'DSG ceni'!$B$7:$D$684,3),0)</f>
        <v>0</v>
      </c>
      <c r="E75" s="53"/>
      <c r="F75" s="55"/>
      <c r="G75" s="55"/>
      <c r="H75" s="55"/>
      <c r="I75" s="76">
        <f t="shared" si="2"/>
        <v>0</v>
      </c>
      <c r="J75" s="77">
        <f t="shared" si="1"/>
        <v>0</v>
      </c>
      <c r="K75" s="10">
        <f t="shared" si="0"/>
        <v>0</v>
      </c>
    </row>
    <row r="76" spans="1:11" s="22" customFormat="1" ht="15">
      <c r="A76" s="73">
        <v>65</v>
      </c>
      <c r="B76" s="72"/>
      <c r="C76" s="71">
        <f>IF(K76&gt;3,VLOOKUP(B76,'DSG ceni'!$B$7:$D$684,2),"")</f>
      </c>
      <c r="D76" s="47">
        <f>IF(K76&gt;3,VLOOKUP(B76,'DSG ceni'!$B$7:$D$684,3),0)</f>
        <v>0</v>
      </c>
      <c r="E76" s="53"/>
      <c r="F76" s="55"/>
      <c r="G76" s="55"/>
      <c r="H76" s="55"/>
      <c r="I76" s="76">
        <f t="shared" si="2"/>
        <v>0</v>
      </c>
      <c r="J76" s="77">
        <f t="shared" si="1"/>
        <v>0</v>
      </c>
      <c r="K76" s="10">
        <f aca="true" t="shared" si="3" ref="K76:K85">LEN(B76)</f>
        <v>0</v>
      </c>
    </row>
    <row r="77" spans="1:11" s="22" customFormat="1" ht="15">
      <c r="A77" s="73">
        <v>66</v>
      </c>
      <c r="B77" s="72"/>
      <c r="C77" s="71">
        <f>IF(K77&gt;3,VLOOKUP(B77,'DSG ceni'!$B$7:$D$684,2),"")</f>
      </c>
      <c r="D77" s="47">
        <f>IF(K77&gt;3,VLOOKUP(B77,'DSG ceni'!$B$7:$D$684,3),0)</f>
        <v>0</v>
      </c>
      <c r="E77" s="53"/>
      <c r="F77" s="55"/>
      <c r="G77" s="55"/>
      <c r="H77" s="55"/>
      <c r="I77" s="76">
        <f t="shared" si="2"/>
        <v>0</v>
      </c>
      <c r="J77" s="77">
        <f aca="true" t="shared" si="4" ref="J77:J85">I77*D77</f>
        <v>0</v>
      </c>
      <c r="K77" s="10">
        <f t="shared" si="3"/>
        <v>0</v>
      </c>
    </row>
    <row r="78" spans="1:11" s="22" customFormat="1" ht="15">
      <c r="A78" s="73">
        <v>67</v>
      </c>
      <c r="B78" s="72"/>
      <c r="C78" s="71">
        <f>IF(K78&gt;3,VLOOKUP(B78,'DSG ceni'!$B$7:$D$684,2),"")</f>
      </c>
      <c r="D78" s="47">
        <f>IF(K78&gt;3,VLOOKUP(B78,'DSG ceni'!$B$7:$D$684,3),0)</f>
        <v>0</v>
      </c>
      <c r="E78" s="53"/>
      <c r="F78" s="55"/>
      <c r="G78" s="55"/>
      <c r="H78" s="55"/>
      <c r="I78" s="76">
        <f aca="true" t="shared" si="5" ref="I78:I85">E78+F78+G78+H78</f>
        <v>0</v>
      </c>
      <c r="J78" s="77">
        <f t="shared" si="4"/>
        <v>0</v>
      </c>
      <c r="K78" s="10">
        <f t="shared" si="3"/>
        <v>0</v>
      </c>
    </row>
    <row r="79" spans="1:11" s="22" customFormat="1" ht="15">
      <c r="A79" s="73">
        <v>68</v>
      </c>
      <c r="B79" s="72"/>
      <c r="C79" s="71">
        <f>IF(K79&gt;3,VLOOKUP(B79,'DSG ceni'!$B$7:$D$684,2),"")</f>
      </c>
      <c r="D79" s="47">
        <f>IF(K79&gt;3,VLOOKUP(B79,'DSG ceni'!$B$7:$D$684,3),0)</f>
        <v>0</v>
      </c>
      <c r="E79" s="53"/>
      <c r="F79" s="55"/>
      <c r="G79" s="55"/>
      <c r="H79" s="56"/>
      <c r="I79" s="76">
        <f t="shared" si="5"/>
        <v>0</v>
      </c>
      <c r="J79" s="77">
        <f t="shared" si="4"/>
        <v>0</v>
      </c>
      <c r="K79" s="10">
        <f t="shared" si="3"/>
        <v>0</v>
      </c>
    </row>
    <row r="80" spans="1:11" s="22" customFormat="1" ht="15">
      <c r="A80" s="73">
        <v>69</v>
      </c>
      <c r="B80" s="72"/>
      <c r="C80" s="71">
        <f>IF(K80&gt;3,VLOOKUP(B80,'DSG ceni'!$B$7:$D$684,2),"")</f>
      </c>
      <c r="D80" s="47">
        <f>IF(K80&gt;3,VLOOKUP(B80,'DSG ceni'!$B$7:$D$684,3),0)</f>
        <v>0</v>
      </c>
      <c r="E80" s="53"/>
      <c r="F80" s="55"/>
      <c r="G80" s="55"/>
      <c r="H80" s="55"/>
      <c r="I80" s="76">
        <f t="shared" si="5"/>
        <v>0</v>
      </c>
      <c r="J80" s="77">
        <f t="shared" si="4"/>
        <v>0</v>
      </c>
      <c r="K80" s="10">
        <f t="shared" si="3"/>
        <v>0</v>
      </c>
    </row>
    <row r="81" spans="1:11" s="22" customFormat="1" ht="15">
      <c r="A81" s="73">
        <v>70</v>
      </c>
      <c r="B81" s="72"/>
      <c r="C81" s="71">
        <f>IF(K81&gt;3,VLOOKUP(B81,'DSG ceni'!$B$7:$D$684,2),"")</f>
      </c>
      <c r="D81" s="47">
        <f>IF(K81&gt;3,VLOOKUP(B81,'DSG ceni'!$B$7:$D$684,3),0)</f>
        <v>0</v>
      </c>
      <c r="E81" s="53"/>
      <c r="F81" s="55"/>
      <c r="G81" s="55"/>
      <c r="H81" s="55"/>
      <c r="I81" s="76">
        <f t="shared" si="5"/>
        <v>0</v>
      </c>
      <c r="J81" s="77">
        <f t="shared" si="4"/>
        <v>0</v>
      </c>
      <c r="K81" s="10">
        <f t="shared" si="3"/>
        <v>0</v>
      </c>
    </row>
    <row r="82" spans="1:11" s="22" customFormat="1" ht="15">
      <c r="A82" s="73">
        <v>71</v>
      </c>
      <c r="B82" s="72"/>
      <c r="C82" s="71">
        <f>IF(K82&gt;3,VLOOKUP(B82,'DSG ceni'!$B$7:$D$684,2),"")</f>
      </c>
      <c r="D82" s="47">
        <f>IF(K82&gt;3,VLOOKUP(B82,'DSG ceni'!$B$7:$D$684,3),0)</f>
        <v>0</v>
      </c>
      <c r="E82" s="53"/>
      <c r="F82" s="55"/>
      <c r="G82" s="55"/>
      <c r="H82" s="55"/>
      <c r="I82" s="76">
        <f t="shared" si="5"/>
        <v>0</v>
      </c>
      <c r="J82" s="77">
        <f t="shared" si="4"/>
        <v>0</v>
      </c>
      <c r="K82" s="10">
        <f t="shared" si="3"/>
        <v>0</v>
      </c>
    </row>
    <row r="83" spans="1:11" s="22" customFormat="1" ht="15">
      <c r="A83" s="73">
        <v>72</v>
      </c>
      <c r="B83" s="72"/>
      <c r="C83" s="71">
        <f>IF(K83&gt;3,VLOOKUP(B83,'DSG ceni'!$B$7:$D$684,2),"")</f>
      </c>
      <c r="D83" s="47">
        <f>IF(K83&gt;3,VLOOKUP(B83,'DSG ceni'!$B$7:$D$684,3),0)</f>
        <v>0</v>
      </c>
      <c r="E83" s="53"/>
      <c r="F83" s="55"/>
      <c r="G83" s="55"/>
      <c r="H83" s="55"/>
      <c r="I83" s="76">
        <f t="shared" si="5"/>
        <v>0</v>
      </c>
      <c r="J83" s="77">
        <f t="shared" si="4"/>
        <v>0</v>
      </c>
      <c r="K83" s="10">
        <f t="shared" si="3"/>
        <v>0</v>
      </c>
    </row>
    <row r="84" spans="1:11" s="22" customFormat="1" ht="15">
      <c r="A84" s="73">
        <v>73</v>
      </c>
      <c r="B84" s="72"/>
      <c r="C84" s="71">
        <f>IF(K84&gt;3,VLOOKUP(B84,'DSG ceni'!$B$7:$D$684,2),"")</f>
      </c>
      <c r="D84" s="47">
        <f>IF(K84&gt;3,VLOOKUP(B84,'DSG ceni'!$B$7:$D$684,3),0)</f>
        <v>0</v>
      </c>
      <c r="E84" s="53"/>
      <c r="F84" s="55"/>
      <c r="G84" s="55"/>
      <c r="H84" s="55"/>
      <c r="I84" s="76">
        <f t="shared" si="5"/>
        <v>0</v>
      </c>
      <c r="J84" s="77">
        <f t="shared" si="4"/>
        <v>0</v>
      </c>
      <c r="K84" s="10">
        <f t="shared" si="3"/>
        <v>0</v>
      </c>
    </row>
    <row r="85" spans="1:11" s="22" customFormat="1" ht="15.75" thickBot="1">
      <c r="A85" s="73">
        <v>74</v>
      </c>
      <c r="B85" s="72"/>
      <c r="C85" s="71">
        <f>IF(K85&gt;3,VLOOKUP(B85,'DSG ceni'!$B$7:$D$684,2),"")</f>
      </c>
      <c r="D85" s="47">
        <f>IF(K85&gt;3,VLOOKUP(B85,'DSG ceni'!$B$7:$D$684,3),0)</f>
        <v>0</v>
      </c>
      <c r="E85" s="53"/>
      <c r="F85" s="55"/>
      <c r="G85" s="55"/>
      <c r="H85" s="55"/>
      <c r="I85" s="76">
        <f t="shared" si="5"/>
        <v>0</v>
      </c>
      <c r="J85" s="77">
        <f t="shared" si="4"/>
        <v>0</v>
      </c>
      <c r="K85" s="10">
        <f t="shared" si="3"/>
        <v>0</v>
      </c>
    </row>
    <row r="86" spans="1:10" s="24" customFormat="1" ht="22.5" customHeight="1" thickBot="1">
      <c r="A86" s="23"/>
      <c r="B86" s="45"/>
      <c r="C86" s="109" t="s">
        <v>1379</v>
      </c>
      <c r="D86" s="110"/>
      <c r="E86" s="75">
        <f aca="true" t="shared" si="6" ref="E86:J86">SUM(E12:E85)</f>
        <v>0</v>
      </c>
      <c r="F86" s="75">
        <f t="shared" si="6"/>
        <v>0</v>
      </c>
      <c r="G86" s="75">
        <f t="shared" si="6"/>
        <v>0</v>
      </c>
      <c r="H86" s="75">
        <f t="shared" si="6"/>
        <v>0</v>
      </c>
      <c r="I86" s="75">
        <f t="shared" si="6"/>
        <v>0</v>
      </c>
      <c r="J86" s="75">
        <f t="shared" si="6"/>
        <v>0</v>
      </c>
    </row>
    <row r="87" spans="1:10" s="28" customFormat="1" ht="12">
      <c r="A87" s="25"/>
      <c r="B87" s="25"/>
      <c r="C87" s="39"/>
      <c r="D87" s="26"/>
      <c r="E87" s="26"/>
      <c r="F87" s="27"/>
      <c r="G87" s="27"/>
      <c r="H87" s="27"/>
      <c r="I87" s="27"/>
      <c r="J87" s="24"/>
    </row>
    <row r="88" spans="1:11" s="28" customFormat="1" ht="12.75">
      <c r="A88" s="91" t="s">
        <v>1386</v>
      </c>
      <c r="B88" s="92"/>
      <c r="C88" s="93"/>
      <c r="D88" s="94"/>
      <c r="E88" s="91" t="s">
        <v>582</v>
      </c>
      <c r="G88" s="35"/>
      <c r="H88" s="35"/>
      <c r="I88" s="35"/>
      <c r="K88" s="95"/>
    </row>
    <row r="89" spans="1:12" s="28" customFormat="1" ht="12">
      <c r="A89" s="35"/>
      <c r="B89" s="35"/>
      <c r="C89" s="40"/>
      <c r="D89" s="35"/>
      <c r="E89" s="35"/>
      <c r="F89" s="35"/>
      <c r="G89" s="35"/>
      <c r="H89" s="35"/>
      <c r="I89" s="35"/>
      <c r="K89" s="35"/>
      <c r="L89" s="35"/>
    </row>
    <row r="90" spans="1:12" s="28" customFormat="1" ht="12">
      <c r="A90" s="35"/>
      <c r="B90" s="35"/>
      <c r="C90" s="40"/>
      <c r="E90" s="35"/>
      <c r="F90" s="90" t="s">
        <v>581</v>
      </c>
      <c r="G90" s="35"/>
      <c r="H90" s="35"/>
      <c r="I90" s="35"/>
      <c r="J90" s="35"/>
      <c r="K90" s="35"/>
      <c r="L90" s="35"/>
    </row>
    <row r="91" spans="1:6" s="28" customFormat="1" ht="12">
      <c r="A91" s="30"/>
      <c r="B91" s="30"/>
      <c r="C91" s="41"/>
      <c r="E91" s="29"/>
      <c r="F91" s="35" t="s">
        <v>782</v>
      </c>
    </row>
    <row r="92" spans="1:10" ht="15.75">
      <c r="A92" s="31"/>
      <c r="B92" s="31"/>
      <c r="C92" s="42"/>
      <c r="D92" s="32"/>
      <c r="E92" s="32"/>
      <c r="F92" s="33" t="s">
        <v>1053</v>
      </c>
      <c r="G92" s="33"/>
      <c r="H92" s="33"/>
      <c r="I92" s="33"/>
      <c r="J92" s="33"/>
    </row>
    <row r="93" ht="15.75">
      <c r="C93" s="42"/>
    </row>
    <row r="94" ht="15.75">
      <c r="C94" s="42"/>
    </row>
    <row r="95" ht="15.75">
      <c r="C95" s="42"/>
    </row>
    <row r="100" ht="15.75">
      <c r="C100" s="39"/>
    </row>
    <row r="101" ht="15.75">
      <c r="C101" s="43"/>
    </row>
    <row r="102" ht="15.75">
      <c r="C102" s="44"/>
    </row>
    <row r="103" ht="15.75">
      <c r="C103" s="43"/>
    </row>
  </sheetData>
  <sheetProtection sheet="1" formatRows="0" insertColumns="0" selectLockedCells="1"/>
  <mergeCells count="13">
    <mergeCell ref="I1:J1"/>
    <mergeCell ref="D9:D10"/>
    <mergeCell ref="C9:C10"/>
    <mergeCell ref="B9:B10"/>
    <mergeCell ref="A1:F1"/>
    <mergeCell ref="C3:I3"/>
    <mergeCell ref="C86:D86"/>
    <mergeCell ref="F9:I9"/>
    <mergeCell ref="A7:J7"/>
    <mergeCell ref="A5:J5"/>
    <mergeCell ref="A6:J6"/>
    <mergeCell ref="A9:A10"/>
    <mergeCell ref="J9:J10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&amp;C&amp;P</oddHeader>
    <oddFooter>&amp;C&amp;8&amp;P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4"/>
  <sheetViews>
    <sheetView zoomScalePageLayoutView="0" workbookViewId="0" topLeftCell="A1">
      <selection activeCell="C692" sqref="C692"/>
    </sheetView>
  </sheetViews>
  <sheetFormatPr defaultColWidth="9.140625" defaultRowHeight="12.75"/>
  <cols>
    <col min="1" max="1" width="4.8515625" style="4" customWidth="1"/>
    <col min="2" max="2" width="7.140625" style="5" customWidth="1"/>
    <col min="3" max="3" width="60.28125" style="8" customWidth="1"/>
    <col min="4" max="4" width="12.57421875" style="52" customWidth="1"/>
    <col min="5" max="16384" width="9.140625" style="4" customWidth="1"/>
  </cols>
  <sheetData>
    <row r="1" spans="2:4" s="102" customFormat="1" ht="18.75">
      <c r="B1" s="103"/>
      <c r="C1" s="104" t="s">
        <v>1377</v>
      </c>
      <c r="D1" s="105"/>
    </row>
    <row r="2" spans="2:4" s="102" customFormat="1" ht="18.75">
      <c r="B2" s="103"/>
      <c r="C2" s="104"/>
      <c r="D2" s="105"/>
    </row>
    <row r="3" spans="2:4" s="102" customFormat="1" ht="18.75">
      <c r="B3" s="103"/>
      <c r="C3" s="104"/>
      <c r="D3" s="105"/>
    </row>
    <row r="4" spans="2:4" s="102" customFormat="1" ht="18.75">
      <c r="B4" s="103"/>
      <c r="C4" s="104"/>
      <c r="D4" s="105"/>
    </row>
    <row r="5" spans="2:4" s="102" customFormat="1" ht="19.5" thickBot="1">
      <c r="B5" s="103"/>
      <c r="C5" s="104"/>
      <c r="D5" s="105"/>
    </row>
    <row r="6" spans="1:4" s="51" customFormat="1" ht="31.5" customHeight="1" thickBot="1">
      <c r="A6" s="74" t="s">
        <v>300</v>
      </c>
      <c r="B6" s="106" t="s">
        <v>301</v>
      </c>
      <c r="C6" s="107" t="s">
        <v>1380</v>
      </c>
      <c r="D6" s="108" t="s">
        <v>303</v>
      </c>
    </row>
    <row r="7" spans="1:4" ht="12.75">
      <c r="A7" s="96">
        <v>1</v>
      </c>
      <c r="B7" s="57" t="s">
        <v>1055</v>
      </c>
      <c r="C7" s="58" t="s">
        <v>1056</v>
      </c>
      <c r="D7" s="59">
        <v>38334</v>
      </c>
    </row>
    <row r="8" spans="1:4" ht="12.75">
      <c r="A8" s="97">
        <v>2</v>
      </c>
      <c r="B8" s="60" t="s">
        <v>1057</v>
      </c>
      <c r="C8" s="61" t="s">
        <v>1058</v>
      </c>
      <c r="D8" s="62">
        <v>24071</v>
      </c>
    </row>
    <row r="9" spans="1:4" ht="12.75">
      <c r="A9" s="97">
        <v>3</v>
      </c>
      <c r="B9" s="60" t="s">
        <v>1059</v>
      </c>
      <c r="C9" s="63" t="s">
        <v>1060</v>
      </c>
      <c r="D9" s="62">
        <v>59504</v>
      </c>
    </row>
    <row r="10" spans="1:4" ht="12.75">
      <c r="A10" s="97">
        <v>4</v>
      </c>
      <c r="B10" s="60" t="s">
        <v>1061</v>
      </c>
      <c r="C10" s="63" t="s">
        <v>1062</v>
      </c>
      <c r="D10" s="62">
        <v>0</v>
      </c>
    </row>
    <row r="11" spans="1:4" ht="12.75">
      <c r="A11" s="97">
        <v>5</v>
      </c>
      <c r="B11" s="60" t="s">
        <v>1063</v>
      </c>
      <c r="C11" s="63" t="s">
        <v>1064</v>
      </c>
      <c r="D11" s="62">
        <v>0</v>
      </c>
    </row>
    <row r="12" spans="1:4" ht="12.75">
      <c r="A12" s="97">
        <v>6</v>
      </c>
      <c r="B12" s="60" t="s">
        <v>1065</v>
      </c>
      <c r="C12" s="61" t="s">
        <v>1066</v>
      </c>
      <c r="D12" s="62">
        <v>0</v>
      </c>
    </row>
    <row r="13" spans="1:4" ht="12.75">
      <c r="A13" s="97">
        <v>7</v>
      </c>
      <c r="B13" s="60" t="s">
        <v>1067</v>
      </c>
      <c r="C13" s="61" t="s">
        <v>1068</v>
      </c>
      <c r="D13" s="62">
        <v>2721300</v>
      </c>
    </row>
    <row r="14" spans="1:4" ht="12.75">
      <c r="A14" s="97">
        <v>8</v>
      </c>
      <c r="B14" s="60" t="s">
        <v>1069</v>
      </c>
      <c r="C14" s="61" t="s">
        <v>1070</v>
      </c>
      <c r="D14" s="62">
        <v>516878</v>
      </c>
    </row>
    <row r="15" spans="1:4" ht="12.75">
      <c r="A15" s="97">
        <v>9</v>
      </c>
      <c r="B15" s="60" t="s">
        <v>1071</v>
      </c>
      <c r="C15" s="63" t="s">
        <v>1072</v>
      </c>
      <c r="D15" s="62">
        <v>626940</v>
      </c>
    </row>
    <row r="16" spans="1:4" ht="12.75">
      <c r="A16" s="97">
        <v>10</v>
      </c>
      <c r="B16" s="60" t="s">
        <v>1073</v>
      </c>
      <c r="C16" s="61" t="s">
        <v>304</v>
      </c>
      <c r="D16" s="62">
        <v>305000</v>
      </c>
    </row>
    <row r="17" spans="1:4" ht="12.75">
      <c r="A17" s="97">
        <v>11</v>
      </c>
      <c r="B17" s="60" t="s">
        <v>1074</v>
      </c>
      <c r="C17" s="61" t="s">
        <v>305</v>
      </c>
      <c r="D17" s="62">
        <v>35120</v>
      </c>
    </row>
    <row r="18" spans="1:4" ht="12.75">
      <c r="A18" s="97">
        <v>12</v>
      </c>
      <c r="B18" s="60" t="s">
        <v>1075</v>
      </c>
      <c r="C18" s="61" t="s">
        <v>1076</v>
      </c>
      <c r="D18" s="62">
        <v>756280</v>
      </c>
    </row>
    <row r="19" spans="1:4" ht="12.75">
      <c r="A19" s="97">
        <v>13</v>
      </c>
      <c r="B19" s="60" t="s">
        <v>1077</v>
      </c>
      <c r="C19" s="61" t="s">
        <v>1078</v>
      </c>
      <c r="D19" s="62">
        <v>818174</v>
      </c>
    </row>
    <row r="20" spans="1:4" ht="12.75">
      <c r="A20" s="97">
        <v>14</v>
      </c>
      <c r="B20" s="60" t="s">
        <v>1079</v>
      </c>
      <c r="C20" s="61" t="s">
        <v>1080</v>
      </c>
      <c r="D20" s="62">
        <v>535487</v>
      </c>
    </row>
    <row r="21" spans="1:4" ht="22.5">
      <c r="A21" s="97">
        <v>15</v>
      </c>
      <c r="B21" s="60" t="s">
        <v>1081</v>
      </c>
      <c r="C21" s="61" t="s">
        <v>1082</v>
      </c>
      <c r="D21" s="62">
        <v>970430</v>
      </c>
    </row>
    <row r="22" spans="1:4" ht="22.5">
      <c r="A22" s="97">
        <v>16</v>
      </c>
      <c r="B22" s="60" t="s">
        <v>1083</v>
      </c>
      <c r="C22" s="61" t="s">
        <v>1084</v>
      </c>
      <c r="D22" s="62">
        <v>685452</v>
      </c>
    </row>
    <row r="23" spans="1:4" ht="12.75">
      <c r="A23" s="98">
        <v>17</v>
      </c>
      <c r="B23" s="60" t="s">
        <v>306</v>
      </c>
      <c r="C23" s="99" t="s">
        <v>307</v>
      </c>
      <c r="D23" s="100">
        <v>201300</v>
      </c>
    </row>
    <row r="24" spans="1:4" ht="24">
      <c r="A24" s="97">
        <v>18</v>
      </c>
      <c r="B24" s="60" t="s">
        <v>308</v>
      </c>
      <c r="C24" s="64" t="s">
        <v>309</v>
      </c>
      <c r="D24" s="62">
        <v>315250</v>
      </c>
    </row>
    <row r="25" spans="1:4" ht="12.75">
      <c r="A25" s="97">
        <v>19</v>
      </c>
      <c r="B25" s="60" t="s">
        <v>310</v>
      </c>
      <c r="C25" s="64" t="s">
        <v>311</v>
      </c>
      <c r="D25" s="62">
        <v>298400</v>
      </c>
    </row>
    <row r="26" spans="1:4" ht="12.75">
      <c r="A26" s="97">
        <v>20</v>
      </c>
      <c r="B26" s="60" t="s">
        <v>312</v>
      </c>
      <c r="C26" s="64" t="s">
        <v>313</v>
      </c>
      <c r="D26" s="62">
        <v>307100</v>
      </c>
    </row>
    <row r="27" spans="1:4" ht="24">
      <c r="A27" s="97">
        <v>21</v>
      </c>
      <c r="B27" s="60" t="s">
        <v>314</v>
      </c>
      <c r="C27" s="64" t="s">
        <v>315</v>
      </c>
      <c r="D27" s="62">
        <v>15570</v>
      </c>
    </row>
    <row r="28" spans="1:4" ht="12.75">
      <c r="A28" s="97">
        <v>22</v>
      </c>
      <c r="B28" s="60" t="s">
        <v>1085</v>
      </c>
      <c r="C28" s="61" t="s">
        <v>1086</v>
      </c>
      <c r="D28" s="62">
        <v>814402</v>
      </c>
    </row>
    <row r="29" spans="1:4" ht="12.75">
      <c r="A29" s="97">
        <v>23</v>
      </c>
      <c r="B29" s="60" t="s">
        <v>1087</v>
      </c>
      <c r="C29" s="61" t="s">
        <v>1088</v>
      </c>
      <c r="D29" s="62">
        <v>59066</v>
      </c>
    </row>
    <row r="30" spans="1:4" ht="12.75">
      <c r="A30" s="97">
        <v>24</v>
      </c>
      <c r="B30" s="60" t="s">
        <v>1089</v>
      </c>
      <c r="C30" s="61" t="s">
        <v>1090</v>
      </c>
      <c r="D30" s="62">
        <v>18775</v>
      </c>
    </row>
    <row r="31" spans="1:4" ht="12.75">
      <c r="A31" s="97">
        <v>25</v>
      </c>
      <c r="B31" s="60" t="s">
        <v>316</v>
      </c>
      <c r="C31" s="64" t="s">
        <v>317</v>
      </c>
      <c r="D31" s="62">
        <v>12460</v>
      </c>
    </row>
    <row r="32" spans="1:4" ht="12.75">
      <c r="A32" s="97">
        <v>26</v>
      </c>
      <c r="B32" s="60" t="s">
        <v>1091</v>
      </c>
      <c r="C32" s="61" t="s">
        <v>1092</v>
      </c>
      <c r="D32" s="62">
        <v>52181</v>
      </c>
    </row>
    <row r="33" spans="1:4" ht="12.75">
      <c r="A33" s="97">
        <v>27</v>
      </c>
      <c r="B33" s="60" t="s">
        <v>1093</v>
      </c>
      <c r="C33" s="61" t="s">
        <v>1094</v>
      </c>
      <c r="D33" s="62">
        <v>114965</v>
      </c>
    </row>
    <row r="34" spans="1:4" ht="12.75">
      <c r="A34" s="97">
        <v>28</v>
      </c>
      <c r="B34" s="60" t="s">
        <v>1095</v>
      </c>
      <c r="C34" s="61" t="s">
        <v>1096</v>
      </c>
      <c r="D34" s="62">
        <v>92145</v>
      </c>
    </row>
    <row r="35" spans="1:4" ht="12.75">
      <c r="A35" s="97">
        <v>29</v>
      </c>
      <c r="B35" s="60" t="s">
        <v>1097</v>
      </c>
      <c r="C35" s="61" t="s">
        <v>1098</v>
      </c>
      <c r="D35" s="62">
        <v>88801</v>
      </c>
    </row>
    <row r="36" spans="1:4" ht="12.75">
      <c r="A36" s="97">
        <v>30</v>
      </c>
      <c r="B36" s="60" t="s">
        <v>1099</v>
      </c>
      <c r="C36" s="61" t="s">
        <v>1100</v>
      </c>
      <c r="D36" s="62">
        <v>92802</v>
      </c>
    </row>
    <row r="37" spans="1:4" ht="12.75">
      <c r="A37" s="97">
        <v>31</v>
      </c>
      <c r="B37" s="60" t="s">
        <v>1101</v>
      </c>
      <c r="C37" s="61" t="s">
        <v>1102</v>
      </c>
      <c r="D37" s="62">
        <v>47106</v>
      </c>
    </row>
    <row r="38" spans="1:4" ht="12.75">
      <c r="A38" s="97">
        <v>32</v>
      </c>
      <c r="B38" s="60" t="s">
        <v>1103</v>
      </c>
      <c r="C38" s="61" t="s">
        <v>318</v>
      </c>
      <c r="D38" s="62">
        <v>124451</v>
      </c>
    </row>
    <row r="39" spans="1:4" ht="12.75">
      <c r="A39" s="97">
        <v>33</v>
      </c>
      <c r="B39" s="60" t="s">
        <v>1104</v>
      </c>
      <c r="C39" s="61" t="s">
        <v>319</v>
      </c>
      <c r="D39" s="62">
        <v>118664</v>
      </c>
    </row>
    <row r="40" spans="1:4" ht="12.75">
      <c r="A40" s="97">
        <v>34</v>
      </c>
      <c r="B40" s="60" t="s">
        <v>1105</v>
      </c>
      <c r="C40" s="61" t="s">
        <v>1106</v>
      </c>
      <c r="D40" s="62">
        <v>7982</v>
      </c>
    </row>
    <row r="41" spans="1:4" ht="22.5">
      <c r="A41" s="97">
        <v>35</v>
      </c>
      <c r="B41" s="60" t="s">
        <v>1107</v>
      </c>
      <c r="C41" s="61" t="s">
        <v>1108</v>
      </c>
      <c r="D41" s="62">
        <v>72997</v>
      </c>
    </row>
    <row r="42" spans="1:4" ht="22.5">
      <c r="A42" s="97">
        <v>36</v>
      </c>
      <c r="B42" s="60" t="s">
        <v>1109</v>
      </c>
      <c r="C42" s="61" t="s">
        <v>1110</v>
      </c>
      <c r="D42" s="62">
        <v>30000</v>
      </c>
    </row>
    <row r="43" spans="1:4" ht="22.5">
      <c r="A43" s="97">
        <v>37</v>
      </c>
      <c r="B43" s="60" t="s">
        <v>1111</v>
      </c>
      <c r="C43" s="61" t="s">
        <v>1112</v>
      </c>
      <c r="D43" s="62">
        <v>47967</v>
      </c>
    </row>
    <row r="44" spans="1:4" ht="22.5">
      <c r="A44" s="97">
        <v>38</v>
      </c>
      <c r="B44" s="60" t="s">
        <v>1113</v>
      </c>
      <c r="C44" s="61" t="s">
        <v>1114</v>
      </c>
      <c r="D44" s="62">
        <v>21954</v>
      </c>
    </row>
    <row r="45" spans="1:4" ht="12.75">
      <c r="A45" s="97">
        <v>39</v>
      </c>
      <c r="B45" s="60" t="s">
        <v>1115</v>
      </c>
      <c r="C45" s="61" t="s">
        <v>1116</v>
      </c>
      <c r="D45" s="62">
        <v>27636</v>
      </c>
    </row>
    <row r="46" spans="1:4" ht="12.75">
      <c r="A46" s="97">
        <v>40</v>
      </c>
      <c r="B46" s="60" t="s">
        <v>1117</v>
      </c>
      <c r="C46" s="61" t="s">
        <v>1118</v>
      </c>
      <c r="D46" s="62">
        <v>20203</v>
      </c>
    </row>
    <row r="47" spans="1:4" ht="22.5">
      <c r="A47" s="97">
        <v>41</v>
      </c>
      <c r="B47" s="60" t="s">
        <v>1119</v>
      </c>
      <c r="C47" s="61" t="s">
        <v>1120</v>
      </c>
      <c r="D47" s="62">
        <v>86833</v>
      </c>
    </row>
    <row r="48" spans="1:4" ht="22.5">
      <c r="A48" s="97">
        <v>42</v>
      </c>
      <c r="B48" s="60" t="s">
        <v>1121</v>
      </c>
      <c r="C48" s="61" t="s">
        <v>1122</v>
      </c>
      <c r="D48" s="62">
        <v>40054</v>
      </c>
    </row>
    <row r="49" spans="1:4" ht="22.5">
      <c r="A49" s="97">
        <v>43</v>
      </c>
      <c r="B49" s="60" t="s">
        <v>1123</v>
      </c>
      <c r="C49" s="61" t="s">
        <v>1124</v>
      </c>
      <c r="D49" s="62">
        <v>62466</v>
      </c>
    </row>
    <row r="50" spans="1:4" ht="22.5">
      <c r="A50" s="97">
        <v>44</v>
      </c>
      <c r="B50" s="60" t="s">
        <v>1125</v>
      </c>
      <c r="C50" s="61" t="s">
        <v>320</v>
      </c>
      <c r="D50" s="62">
        <v>47566</v>
      </c>
    </row>
    <row r="51" spans="1:4" ht="12.75">
      <c r="A51" s="97">
        <v>45</v>
      </c>
      <c r="B51" s="60" t="s">
        <v>1126</v>
      </c>
      <c r="C51" s="61" t="s">
        <v>321</v>
      </c>
      <c r="D51" s="62">
        <v>7430</v>
      </c>
    </row>
    <row r="52" spans="1:4" ht="12.75">
      <c r="A52" s="97">
        <v>46</v>
      </c>
      <c r="B52" s="60" t="s">
        <v>1127</v>
      </c>
      <c r="C52" s="61" t="s">
        <v>1128</v>
      </c>
      <c r="D52" s="62">
        <v>34403</v>
      </c>
    </row>
    <row r="53" spans="1:4" ht="12.75">
      <c r="A53" s="97">
        <v>47</v>
      </c>
      <c r="B53" s="60" t="s">
        <v>1129</v>
      </c>
      <c r="C53" s="61" t="s">
        <v>1130</v>
      </c>
      <c r="D53" s="62">
        <v>36171</v>
      </c>
    </row>
    <row r="54" spans="1:4" ht="12.75">
      <c r="A54" s="97">
        <v>48</v>
      </c>
      <c r="B54" s="60" t="s">
        <v>1131</v>
      </c>
      <c r="C54" s="61" t="s">
        <v>1132</v>
      </c>
      <c r="D54" s="62">
        <v>20626</v>
      </c>
    </row>
    <row r="55" spans="1:4" ht="12.75">
      <c r="A55" s="97">
        <v>49</v>
      </c>
      <c r="B55" s="60" t="s">
        <v>1133</v>
      </c>
      <c r="C55" s="61" t="s">
        <v>1134</v>
      </c>
      <c r="D55" s="62">
        <v>11565</v>
      </c>
    </row>
    <row r="56" spans="1:4" ht="12.75">
      <c r="A56" s="97">
        <v>50</v>
      </c>
      <c r="B56" s="60" t="s">
        <v>1135</v>
      </c>
      <c r="C56" s="61" t="s">
        <v>1136</v>
      </c>
      <c r="D56" s="62">
        <v>45270</v>
      </c>
    </row>
    <row r="57" spans="1:4" ht="12.75">
      <c r="A57" s="97">
        <v>51</v>
      </c>
      <c r="B57" s="60" t="s">
        <v>1137</v>
      </c>
      <c r="C57" s="61" t="s">
        <v>1138</v>
      </c>
      <c r="D57" s="62">
        <v>28106</v>
      </c>
    </row>
    <row r="58" spans="1:4" ht="12.75">
      <c r="A58" s="97">
        <v>52</v>
      </c>
      <c r="B58" s="60" t="s">
        <v>1139</v>
      </c>
      <c r="C58" s="61" t="s">
        <v>1140</v>
      </c>
      <c r="D58" s="62">
        <v>53553</v>
      </c>
    </row>
    <row r="59" spans="1:4" ht="22.5">
      <c r="A59" s="97">
        <v>53</v>
      </c>
      <c r="B59" s="60" t="s">
        <v>1141</v>
      </c>
      <c r="C59" s="61" t="s">
        <v>322</v>
      </c>
      <c r="D59" s="62">
        <v>23001</v>
      </c>
    </row>
    <row r="60" spans="1:4" ht="22.5">
      <c r="A60" s="97">
        <v>54</v>
      </c>
      <c r="B60" s="60" t="s">
        <v>1142</v>
      </c>
      <c r="C60" s="61" t="s">
        <v>1143</v>
      </c>
      <c r="D60" s="62">
        <v>18267</v>
      </c>
    </row>
    <row r="61" spans="1:4" ht="12.75">
      <c r="A61" s="97">
        <v>55</v>
      </c>
      <c r="B61" s="60" t="s">
        <v>1144</v>
      </c>
      <c r="C61" s="61" t="s">
        <v>1145</v>
      </c>
      <c r="D61" s="62">
        <v>41273</v>
      </c>
    </row>
    <row r="62" spans="1:4" ht="12.75">
      <c r="A62" s="97">
        <v>56</v>
      </c>
      <c r="B62" s="60" t="s">
        <v>1146</v>
      </c>
      <c r="C62" s="61" t="s">
        <v>1147</v>
      </c>
      <c r="D62" s="62">
        <v>18751</v>
      </c>
    </row>
    <row r="63" spans="1:4" ht="22.5">
      <c r="A63" s="97">
        <v>57</v>
      </c>
      <c r="B63" s="60" t="s">
        <v>1148</v>
      </c>
      <c r="C63" s="61" t="s">
        <v>1149</v>
      </c>
      <c r="D63" s="62">
        <v>23867</v>
      </c>
    </row>
    <row r="64" spans="1:4" ht="12.75">
      <c r="A64" s="97">
        <v>58</v>
      </c>
      <c r="B64" s="60" t="s">
        <v>1150</v>
      </c>
      <c r="C64" s="61" t="s">
        <v>1151</v>
      </c>
      <c r="D64" s="62">
        <v>15535</v>
      </c>
    </row>
    <row r="65" spans="1:4" ht="12.75">
      <c r="A65" s="97">
        <v>59</v>
      </c>
      <c r="B65" s="60" t="s">
        <v>1152</v>
      </c>
      <c r="C65" s="61" t="s">
        <v>1153</v>
      </c>
      <c r="D65" s="62">
        <v>62638</v>
      </c>
    </row>
    <row r="66" spans="1:4" ht="12.75">
      <c r="A66" s="97">
        <v>60</v>
      </c>
      <c r="B66" s="60" t="s">
        <v>1154</v>
      </c>
      <c r="C66" s="61" t="s">
        <v>1155</v>
      </c>
      <c r="D66" s="62">
        <v>40961</v>
      </c>
    </row>
    <row r="67" spans="1:4" ht="12.75">
      <c r="A67" s="97">
        <v>61</v>
      </c>
      <c r="B67" s="60" t="s">
        <v>1156</v>
      </c>
      <c r="C67" s="61" t="s">
        <v>1157</v>
      </c>
      <c r="D67" s="62">
        <v>27652</v>
      </c>
    </row>
    <row r="68" spans="1:4" ht="12.75">
      <c r="A68" s="97">
        <v>62</v>
      </c>
      <c r="B68" s="60" t="s">
        <v>1158</v>
      </c>
      <c r="C68" s="61" t="s">
        <v>1159</v>
      </c>
      <c r="D68" s="62">
        <v>15108</v>
      </c>
    </row>
    <row r="69" spans="1:4" ht="12.75">
      <c r="A69" s="97">
        <v>63</v>
      </c>
      <c r="B69" s="60" t="s">
        <v>1160</v>
      </c>
      <c r="C69" s="61" t="s">
        <v>323</v>
      </c>
      <c r="D69" s="62">
        <v>35027</v>
      </c>
    </row>
    <row r="70" spans="1:4" ht="12.75">
      <c r="A70" s="97">
        <v>64</v>
      </c>
      <c r="B70" s="60" t="s">
        <v>1161</v>
      </c>
      <c r="C70" s="61" t="s">
        <v>324</v>
      </c>
      <c r="D70" s="62">
        <v>13010</v>
      </c>
    </row>
    <row r="71" spans="1:4" ht="22.5">
      <c r="A71" s="97">
        <v>65</v>
      </c>
      <c r="B71" s="60" t="s">
        <v>1162</v>
      </c>
      <c r="C71" s="61" t="s">
        <v>1163</v>
      </c>
      <c r="D71" s="62">
        <v>87840</v>
      </c>
    </row>
    <row r="72" spans="1:4" ht="22.5">
      <c r="A72" s="97">
        <v>66</v>
      </c>
      <c r="B72" s="60" t="s">
        <v>1164</v>
      </c>
      <c r="C72" s="61" t="s">
        <v>1165</v>
      </c>
      <c r="D72" s="62">
        <v>66200</v>
      </c>
    </row>
    <row r="73" spans="1:4" ht="12.75">
      <c r="A73" s="97">
        <v>67</v>
      </c>
      <c r="B73" s="60" t="s">
        <v>1166</v>
      </c>
      <c r="C73" s="61" t="s">
        <v>1167</v>
      </c>
      <c r="D73" s="62">
        <v>22866</v>
      </c>
    </row>
    <row r="74" spans="1:4" ht="12.75">
      <c r="A74" s="97">
        <v>68</v>
      </c>
      <c r="B74" s="60" t="s">
        <v>1168</v>
      </c>
      <c r="C74" s="61" t="s">
        <v>1169</v>
      </c>
      <c r="D74" s="62">
        <v>15368</v>
      </c>
    </row>
    <row r="75" spans="1:4" ht="12.75">
      <c r="A75" s="97">
        <v>69</v>
      </c>
      <c r="B75" s="60" t="s">
        <v>1170</v>
      </c>
      <c r="C75" s="61" t="s">
        <v>1171</v>
      </c>
      <c r="D75" s="62">
        <v>9053</v>
      </c>
    </row>
    <row r="76" spans="1:4" ht="12.75">
      <c r="A76" s="97">
        <v>70</v>
      </c>
      <c r="B76" s="60" t="s">
        <v>1172</v>
      </c>
      <c r="C76" s="61" t="s">
        <v>1173</v>
      </c>
      <c r="D76" s="62">
        <v>25206</v>
      </c>
    </row>
    <row r="77" spans="1:4" ht="12.75">
      <c r="A77" s="97">
        <v>71</v>
      </c>
      <c r="B77" s="60" t="s">
        <v>1174</v>
      </c>
      <c r="C77" s="61" t="s">
        <v>1175</v>
      </c>
      <c r="D77" s="62">
        <v>11616</v>
      </c>
    </row>
    <row r="78" spans="1:4" ht="12.75">
      <c r="A78" s="97">
        <v>72</v>
      </c>
      <c r="B78" s="60" t="s">
        <v>1176</v>
      </c>
      <c r="C78" s="61" t="s">
        <v>1177</v>
      </c>
      <c r="D78" s="62">
        <v>11863</v>
      </c>
    </row>
    <row r="79" spans="1:4" ht="12.75">
      <c r="A79" s="97">
        <v>73</v>
      </c>
      <c r="B79" s="60" t="s">
        <v>1178</v>
      </c>
      <c r="C79" s="61" t="s">
        <v>325</v>
      </c>
      <c r="D79" s="62">
        <v>40626</v>
      </c>
    </row>
    <row r="80" spans="1:4" ht="12.75">
      <c r="A80" s="97">
        <v>74</v>
      </c>
      <c r="B80" s="60" t="s">
        <v>1179</v>
      </c>
      <c r="C80" s="61" t="s">
        <v>326</v>
      </c>
      <c r="D80" s="62">
        <v>21763</v>
      </c>
    </row>
    <row r="81" spans="1:4" ht="12.75">
      <c r="A81" s="97">
        <v>75</v>
      </c>
      <c r="B81" s="60" t="s">
        <v>1180</v>
      </c>
      <c r="C81" s="61" t="s">
        <v>1181</v>
      </c>
      <c r="D81" s="62">
        <v>13174</v>
      </c>
    </row>
    <row r="82" spans="1:4" ht="12.75">
      <c r="A82" s="97">
        <v>76</v>
      </c>
      <c r="B82" s="60" t="s">
        <v>1182</v>
      </c>
      <c r="C82" s="61" t="s">
        <v>1183</v>
      </c>
      <c r="D82" s="62">
        <v>6395</v>
      </c>
    </row>
    <row r="83" spans="1:4" ht="12.75">
      <c r="A83" s="97">
        <v>77</v>
      </c>
      <c r="B83" s="60" t="s">
        <v>1184</v>
      </c>
      <c r="C83" s="61" t="s">
        <v>1185</v>
      </c>
      <c r="D83" s="62">
        <v>38308</v>
      </c>
    </row>
    <row r="84" spans="1:4" ht="12.75">
      <c r="A84" s="97">
        <v>78</v>
      </c>
      <c r="B84" s="60" t="s">
        <v>1186</v>
      </c>
      <c r="C84" s="61" t="s">
        <v>1187</v>
      </c>
      <c r="D84" s="62">
        <v>16688</v>
      </c>
    </row>
    <row r="85" spans="1:4" ht="12.75">
      <c r="A85" s="97">
        <v>79</v>
      </c>
      <c r="B85" s="60" t="s">
        <v>1188</v>
      </c>
      <c r="C85" s="61" t="s">
        <v>1189</v>
      </c>
      <c r="D85" s="62">
        <v>27472</v>
      </c>
    </row>
    <row r="86" spans="1:4" ht="12.75">
      <c r="A86" s="97">
        <v>80</v>
      </c>
      <c r="B86" s="60" t="s">
        <v>1190</v>
      </c>
      <c r="C86" s="61" t="s">
        <v>1191</v>
      </c>
      <c r="D86" s="62">
        <v>21981</v>
      </c>
    </row>
    <row r="87" spans="1:4" ht="12.75">
      <c r="A87" s="97">
        <v>81</v>
      </c>
      <c r="B87" s="60" t="s">
        <v>1192</v>
      </c>
      <c r="C87" s="61" t="s">
        <v>1193</v>
      </c>
      <c r="D87" s="62">
        <v>24110</v>
      </c>
    </row>
    <row r="88" spans="1:4" ht="12.75">
      <c r="A88" s="97">
        <v>82</v>
      </c>
      <c r="B88" s="60" t="s">
        <v>1194</v>
      </c>
      <c r="C88" s="61" t="s">
        <v>1195</v>
      </c>
      <c r="D88" s="62">
        <v>21572</v>
      </c>
    </row>
    <row r="89" spans="1:4" ht="12.75">
      <c r="A89" s="97">
        <v>83</v>
      </c>
      <c r="B89" s="60" t="s">
        <v>1196</v>
      </c>
      <c r="C89" s="61" t="s">
        <v>1197</v>
      </c>
      <c r="D89" s="62">
        <v>20327</v>
      </c>
    </row>
    <row r="90" spans="1:4" ht="12.75">
      <c r="A90" s="97">
        <v>84</v>
      </c>
      <c r="B90" s="60" t="s">
        <v>1198</v>
      </c>
      <c r="C90" s="61" t="s">
        <v>1199</v>
      </c>
      <c r="D90" s="62">
        <v>17122</v>
      </c>
    </row>
    <row r="91" spans="1:4" ht="12.75">
      <c r="A91" s="97">
        <v>85</v>
      </c>
      <c r="B91" s="60" t="s">
        <v>1200</v>
      </c>
      <c r="C91" s="61" t="s">
        <v>1201</v>
      </c>
      <c r="D91" s="62">
        <v>11588</v>
      </c>
    </row>
    <row r="92" spans="1:4" ht="12.75">
      <c r="A92" s="97">
        <v>86</v>
      </c>
      <c r="B92" s="60" t="s">
        <v>1202</v>
      </c>
      <c r="C92" s="61" t="s">
        <v>1203</v>
      </c>
      <c r="D92" s="62">
        <v>8658</v>
      </c>
    </row>
    <row r="93" spans="1:4" ht="12.75">
      <c r="A93" s="97">
        <v>87</v>
      </c>
      <c r="B93" s="60" t="s">
        <v>1204</v>
      </c>
      <c r="C93" s="61" t="s">
        <v>1205</v>
      </c>
      <c r="D93" s="62">
        <v>6638</v>
      </c>
    </row>
    <row r="94" spans="1:4" ht="12.75">
      <c r="A94" s="97">
        <v>88</v>
      </c>
      <c r="B94" s="60" t="s">
        <v>1206</v>
      </c>
      <c r="C94" s="61" t="s">
        <v>1207</v>
      </c>
      <c r="D94" s="62">
        <v>6001</v>
      </c>
    </row>
    <row r="95" spans="1:4" ht="12.75">
      <c r="A95" s="97">
        <v>89</v>
      </c>
      <c r="B95" s="60" t="s">
        <v>1208</v>
      </c>
      <c r="C95" s="61" t="s">
        <v>1209</v>
      </c>
      <c r="D95" s="62">
        <v>15025</v>
      </c>
    </row>
    <row r="96" spans="1:4" ht="12.75">
      <c r="A96" s="97">
        <v>90</v>
      </c>
      <c r="B96" s="60" t="s">
        <v>1210</v>
      </c>
      <c r="C96" s="61" t="s">
        <v>1211</v>
      </c>
      <c r="D96" s="62">
        <v>9368</v>
      </c>
    </row>
    <row r="97" spans="1:4" ht="12.75">
      <c r="A97" s="97">
        <v>91</v>
      </c>
      <c r="B97" s="60" t="s">
        <v>1212</v>
      </c>
      <c r="C97" s="64" t="s">
        <v>1213</v>
      </c>
      <c r="D97" s="62">
        <v>20750</v>
      </c>
    </row>
    <row r="98" spans="1:4" ht="12.75">
      <c r="A98" s="97">
        <v>92</v>
      </c>
      <c r="B98" s="60" t="s">
        <v>1214</v>
      </c>
      <c r="C98" s="64" t="s">
        <v>1215</v>
      </c>
      <c r="D98" s="62">
        <v>19000</v>
      </c>
    </row>
    <row r="99" spans="1:4" ht="12.75">
      <c r="A99" s="97">
        <v>93</v>
      </c>
      <c r="B99" s="60" t="s">
        <v>1372</v>
      </c>
      <c r="C99" s="64" t="s">
        <v>1373</v>
      </c>
      <c r="D99" s="62">
        <v>27900</v>
      </c>
    </row>
    <row r="100" spans="1:4" ht="12.75">
      <c r="A100" s="97">
        <v>94</v>
      </c>
      <c r="B100" s="60" t="s">
        <v>1374</v>
      </c>
      <c r="C100" s="64" t="s">
        <v>1378</v>
      </c>
      <c r="D100" s="62">
        <v>26150</v>
      </c>
    </row>
    <row r="101" spans="1:4" ht="22.5">
      <c r="A101" s="97">
        <v>95</v>
      </c>
      <c r="B101" s="60" t="s">
        <v>1216</v>
      </c>
      <c r="C101" s="61" t="s">
        <v>1217</v>
      </c>
      <c r="D101" s="62">
        <v>19968</v>
      </c>
    </row>
    <row r="102" spans="1:4" ht="22.5">
      <c r="A102" s="97">
        <v>96</v>
      </c>
      <c r="B102" s="60" t="s">
        <v>1218</v>
      </c>
      <c r="C102" s="61" t="s">
        <v>1219</v>
      </c>
      <c r="D102" s="62">
        <v>13080</v>
      </c>
    </row>
    <row r="103" spans="1:4" ht="12.75">
      <c r="A103" s="97">
        <v>97</v>
      </c>
      <c r="B103" s="60" t="s">
        <v>1220</v>
      </c>
      <c r="C103" s="61" t="s">
        <v>1221</v>
      </c>
      <c r="D103" s="62">
        <v>14259</v>
      </c>
    </row>
    <row r="104" spans="1:4" ht="12.75">
      <c r="A104" s="97">
        <v>98</v>
      </c>
      <c r="B104" s="60" t="s">
        <v>1222</v>
      </c>
      <c r="C104" s="61" t="s">
        <v>1223</v>
      </c>
      <c r="D104" s="62">
        <v>8101</v>
      </c>
    </row>
    <row r="105" spans="1:4" ht="12.75">
      <c r="A105" s="97">
        <v>99</v>
      </c>
      <c r="B105" s="60" t="s">
        <v>1224</v>
      </c>
      <c r="C105" s="61" t="s">
        <v>1225</v>
      </c>
      <c r="D105" s="62">
        <v>16611</v>
      </c>
    </row>
    <row r="106" spans="1:4" ht="12.75">
      <c r="A106" s="97">
        <v>100</v>
      </c>
      <c r="B106" s="60" t="s">
        <v>1226</v>
      </c>
      <c r="C106" s="61" t="s">
        <v>1227</v>
      </c>
      <c r="D106" s="62">
        <v>10636</v>
      </c>
    </row>
    <row r="107" spans="1:4" ht="12.75">
      <c r="A107" s="97">
        <v>101</v>
      </c>
      <c r="B107" s="60" t="s">
        <v>1228</v>
      </c>
      <c r="C107" s="61" t="s">
        <v>327</v>
      </c>
      <c r="D107" s="62">
        <v>1107000</v>
      </c>
    </row>
    <row r="108" spans="1:4" ht="12.75">
      <c r="A108" s="97">
        <v>102</v>
      </c>
      <c r="B108" s="60" t="s">
        <v>1229</v>
      </c>
      <c r="C108" s="61" t="s">
        <v>1230</v>
      </c>
      <c r="D108" s="62">
        <v>75773</v>
      </c>
    </row>
    <row r="109" spans="1:4" ht="12.75">
      <c r="A109" s="97">
        <v>103</v>
      </c>
      <c r="B109" s="60" t="s">
        <v>1231</v>
      </c>
      <c r="C109" s="61" t="s">
        <v>1232</v>
      </c>
      <c r="D109" s="62">
        <v>41933</v>
      </c>
    </row>
    <row r="110" spans="1:4" ht="12.75">
      <c r="A110" s="97">
        <v>104</v>
      </c>
      <c r="B110" s="60" t="s">
        <v>1233</v>
      </c>
      <c r="C110" s="61" t="s">
        <v>1234</v>
      </c>
      <c r="D110" s="62">
        <v>24417</v>
      </c>
    </row>
    <row r="111" spans="1:4" ht="12.75">
      <c r="A111" s="97">
        <v>105</v>
      </c>
      <c r="B111" s="60" t="s">
        <v>1235</v>
      </c>
      <c r="C111" s="61" t="s">
        <v>1236</v>
      </c>
      <c r="D111" s="62">
        <v>32320</v>
      </c>
    </row>
    <row r="112" spans="1:4" ht="12.75">
      <c r="A112" s="97">
        <v>106</v>
      </c>
      <c r="B112" s="60" t="s">
        <v>1237</v>
      </c>
      <c r="C112" s="61" t="s">
        <v>1238</v>
      </c>
      <c r="D112" s="62">
        <v>48213</v>
      </c>
    </row>
    <row r="113" spans="1:4" ht="12.75">
      <c r="A113" s="97">
        <v>107</v>
      </c>
      <c r="B113" s="60" t="s">
        <v>1239</v>
      </c>
      <c r="C113" s="61" t="s">
        <v>1240</v>
      </c>
      <c r="D113" s="62">
        <v>39317</v>
      </c>
    </row>
    <row r="114" spans="1:4" ht="12.75">
      <c r="A114" s="97">
        <v>108</v>
      </c>
      <c r="B114" s="60" t="s">
        <v>1241</v>
      </c>
      <c r="C114" s="61" t="s">
        <v>1242</v>
      </c>
      <c r="D114" s="62">
        <v>39717</v>
      </c>
    </row>
    <row r="115" spans="1:4" ht="12.75">
      <c r="A115" s="97">
        <v>109</v>
      </c>
      <c r="B115" s="60" t="s">
        <v>1243</v>
      </c>
      <c r="C115" s="61" t="s">
        <v>1244</v>
      </c>
      <c r="D115" s="62">
        <v>23512</v>
      </c>
    </row>
    <row r="116" spans="1:4" ht="12.75">
      <c r="A116" s="97">
        <v>110</v>
      </c>
      <c r="B116" s="60" t="s">
        <v>1245</v>
      </c>
      <c r="C116" s="61" t="s">
        <v>1246</v>
      </c>
      <c r="D116" s="62">
        <v>15212</v>
      </c>
    </row>
    <row r="117" spans="1:4" ht="12.75">
      <c r="A117" s="97">
        <v>111</v>
      </c>
      <c r="B117" s="60" t="s">
        <v>1247</v>
      </c>
      <c r="C117" s="61" t="s">
        <v>1248</v>
      </c>
      <c r="D117" s="62">
        <v>19374</v>
      </c>
    </row>
    <row r="118" spans="1:4" ht="12.75">
      <c r="A118" s="97">
        <v>112</v>
      </c>
      <c r="B118" s="60" t="s">
        <v>1249</v>
      </c>
      <c r="C118" s="61" t="s">
        <v>1250</v>
      </c>
      <c r="D118" s="62">
        <v>12355</v>
      </c>
    </row>
    <row r="119" spans="1:4" ht="12.75">
      <c r="A119" s="97">
        <v>113</v>
      </c>
      <c r="B119" s="60" t="s">
        <v>1251</v>
      </c>
      <c r="C119" s="61" t="s">
        <v>1252</v>
      </c>
      <c r="D119" s="62">
        <v>18289</v>
      </c>
    </row>
    <row r="120" spans="1:4" ht="12.75">
      <c r="A120" s="97">
        <v>114</v>
      </c>
      <c r="B120" s="60" t="s">
        <v>1253</v>
      </c>
      <c r="C120" s="61" t="s">
        <v>1254</v>
      </c>
      <c r="D120" s="62">
        <v>12099</v>
      </c>
    </row>
    <row r="121" spans="1:4" ht="12.75">
      <c r="A121" s="97">
        <v>115</v>
      </c>
      <c r="B121" s="60" t="s">
        <v>1255</v>
      </c>
      <c r="C121" s="61" t="s">
        <v>1256</v>
      </c>
      <c r="D121" s="62">
        <v>16148</v>
      </c>
    </row>
    <row r="122" spans="1:4" ht="12.75">
      <c r="A122" s="97">
        <v>116</v>
      </c>
      <c r="B122" s="60" t="s">
        <v>1257</v>
      </c>
      <c r="C122" s="61" t="s">
        <v>1258</v>
      </c>
      <c r="D122" s="62">
        <v>10298</v>
      </c>
    </row>
    <row r="123" spans="1:4" ht="12.75">
      <c r="A123" s="97">
        <v>117</v>
      </c>
      <c r="B123" s="60" t="s">
        <v>1259</v>
      </c>
      <c r="C123" s="61" t="s">
        <v>1260</v>
      </c>
      <c r="D123" s="62">
        <v>57707</v>
      </c>
    </row>
    <row r="124" spans="1:4" ht="12.75">
      <c r="A124" s="97">
        <v>118</v>
      </c>
      <c r="B124" s="60" t="s">
        <v>1261</v>
      </c>
      <c r="C124" s="61" t="s">
        <v>1262</v>
      </c>
      <c r="D124" s="62">
        <v>27735</v>
      </c>
    </row>
    <row r="125" spans="1:4" ht="12.75">
      <c r="A125" s="97">
        <v>119</v>
      </c>
      <c r="B125" s="60" t="s">
        <v>1263</v>
      </c>
      <c r="C125" s="61" t="s">
        <v>1264</v>
      </c>
      <c r="D125" s="62">
        <v>9436</v>
      </c>
    </row>
    <row r="126" spans="1:4" ht="12.75">
      <c r="A126" s="97">
        <v>120</v>
      </c>
      <c r="B126" s="60" t="s">
        <v>1265</v>
      </c>
      <c r="C126" s="61" t="s">
        <v>1266</v>
      </c>
      <c r="D126" s="62">
        <v>7596</v>
      </c>
    </row>
    <row r="127" spans="1:4" ht="12.75">
      <c r="A127" s="97">
        <v>121</v>
      </c>
      <c r="B127" s="60" t="s">
        <v>1267</v>
      </c>
      <c r="C127" s="61" t="s">
        <v>1268</v>
      </c>
      <c r="D127" s="62">
        <v>12103</v>
      </c>
    </row>
    <row r="128" spans="1:4" ht="12.75">
      <c r="A128" s="97">
        <v>122</v>
      </c>
      <c r="B128" s="60" t="s">
        <v>1269</v>
      </c>
      <c r="C128" s="61" t="s">
        <v>1270</v>
      </c>
      <c r="D128" s="62">
        <v>8074</v>
      </c>
    </row>
    <row r="129" spans="1:4" ht="12.75">
      <c r="A129" s="97">
        <v>123</v>
      </c>
      <c r="B129" s="60" t="s">
        <v>1271</v>
      </c>
      <c r="C129" s="61" t="s">
        <v>1272</v>
      </c>
      <c r="D129" s="62">
        <v>8223</v>
      </c>
    </row>
    <row r="130" spans="1:4" ht="12.75">
      <c r="A130" s="97">
        <v>124</v>
      </c>
      <c r="B130" s="60" t="s">
        <v>1273</v>
      </c>
      <c r="C130" s="61" t="s">
        <v>1274</v>
      </c>
      <c r="D130" s="62">
        <v>7912</v>
      </c>
    </row>
    <row r="131" spans="1:4" ht="12.75">
      <c r="A131" s="97">
        <v>125</v>
      </c>
      <c r="B131" s="60" t="s">
        <v>1275</v>
      </c>
      <c r="C131" s="61" t="s">
        <v>1276</v>
      </c>
      <c r="D131" s="62">
        <v>15243</v>
      </c>
    </row>
    <row r="132" spans="1:4" ht="12.75">
      <c r="A132" s="97">
        <v>126</v>
      </c>
      <c r="B132" s="60" t="s">
        <v>1277</v>
      </c>
      <c r="C132" s="61" t="s">
        <v>1278</v>
      </c>
      <c r="D132" s="62">
        <v>8705</v>
      </c>
    </row>
    <row r="133" spans="1:4" ht="12.75">
      <c r="A133" s="97">
        <v>127</v>
      </c>
      <c r="B133" s="60" t="s">
        <v>1279</v>
      </c>
      <c r="C133" s="61" t="s">
        <v>1280</v>
      </c>
      <c r="D133" s="62">
        <v>10115</v>
      </c>
    </row>
    <row r="134" spans="1:4" ht="12.75">
      <c r="A134" s="97">
        <v>128</v>
      </c>
      <c r="B134" s="60" t="s">
        <v>1281</v>
      </c>
      <c r="C134" s="61" t="s">
        <v>1282</v>
      </c>
      <c r="D134" s="62">
        <v>2873</v>
      </c>
    </row>
    <row r="135" spans="1:4" ht="12.75">
      <c r="A135" s="97">
        <v>129</v>
      </c>
      <c r="B135" s="60" t="s">
        <v>1283</v>
      </c>
      <c r="C135" s="61" t="s">
        <v>1284</v>
      </c>
      <c r="D135" s="62">
        <v>150946</v>
      </c>
    </row>
    <row r="136" spans="1:4" ht="12.75">
      <c r="A136" s="97">
        <v>130</v>
      </c>
      <c r="B136" s="60" t="s">
        <v>1285</v>
      </c>
      <c r="C136" s="61" t="s">
        <v>1286</v>
      </c>
      <c r="D136" s="62">
        <v>87824</v>
      </c>
    </row>
    <row r="137" spans="1:4" ht="22.5">
      <c r="A137" s="97">
        <v>131</v>
      </c>
      <c r="B137" s="60" t="s">
        <v>1287</v>
      </c>
      <c r="C137" s="61" t="s">
        <v>1288</v>
      </c>
      <c r="D137" s="62">
        <v>72081</v>
      </c>
    </row>
    <row r="138" spans="1:4" ht="12.75">
      <c r="A138" s="97">
        <v>132</v>
      </c>
      <c r="B138" s="60" t="s">
        <v>1289</v>
      </c>
      <c r="C138" s="61" t="s">
        <v>1290</v>
      </c>
      <c r="D138" s="62">
        <v>44855</v>
      </c>
    </row>
    <row r="139" spans="1:4" ht="22.5">
      <c r="A139" s="97">
        <v>133</v>
      </c>
      <c r="B139" s="60" t="s">
        <v>1291</v>
      </c>
      <c r="C139" s="61" t="s">
        <v>1292</v>
      </c>
      <c r="D139" s="62">
        <v>29696</v>
      </c>
    </row>
    <row r="140" spans="1:4" ht="12.75">
      <c r="A140" s="97">
        <v>134</v>
      </c>
      <c r="B140" s="60" t="s">
        <v>1293</v>
      </c>
      <c r="C140" s="61" t="s">
        <v>1294</v>
      </c>
      <c r="D140" s="62">
        <v>112719</v>
      </c>
    </row>
    <row r="141" spans="1:4" ht="12.75">
      <c r="A141" s="97">
        <v>135</v>
      </c>
      <c r="B141" s="60" t="s">
        <v>1295</v>
      </c>
      <c r="C141" s="61" t="s">
        <v>1296</v>
      </c>
      <c r="D141" s="62">
        <v>44142</v>
      </c>
    </row>
    <row r="142" spans="1:4" ht="12.75">
      <c r="A142" s="97">
        <v>136</v>
      </c>
      <c r="B142" s="60" t="s">
        <v>1297</v>
      </c>
      <c r="C142" s="61" t="s">
        <v>1298</v>
      </c>
      <c r="D142" s="62">
        <v>82215</v>
      </c>
    </row>
    <row r="143" spans="1:4" ht="12.75">
      <c r="A143" s="97">
        <v>137</v>
      </c>
      <c r="B143" s="60" t="s">
        <v>1299</v>
      </c>
      <c r="C143" s="61" t="s">
        <v>1300</v>
      </c>
      <c r="D143" s="62">
        <v>50494</v>
      </c>
    </row>
    <row r="144" spans="1:4" ht="12.75">
      <c r="A144" s="97">
        <v>138</v>
      </c>
      <c r="B144" s="60" t="s">
        <v>1301</v>
      </c>
      <c r="C144" s="61" t="s">
        <v>1302</v>
      </c>
      <c r="D144" s="62">
        <v>43431</v>
      </c>
    </row>
    <row r="145" spans="1:4" ht="12.75">
      <c r="A145" s="97">
        <v>139</v>
      </c>
      <c r="B145" s="60" t="s">
        <v>1303</v>
      </c>
      <c r="C145" s="61" t="s">
        <v>1304</v>
      </c>
      <c r="D145" s="62">
        <v>30938</v>
      </c>
    </row>
    <row r="146" spans="1:4" ht="12.75">
      <c r="A146" s="97">
        <v>140</v>
      </c>
      <c r="B146" s="60" t="s">
        <v>1305</v>
      </c>
      <c r="C146" s="61" t="s">
        <v>1306</v>
      </c>
      <c r="D146" s="62">
        <v>40920</v>
      </c>
    </row>
    <row r="147" spans="1:4" ht="12.75">
      <c r="A147" s="97">
        <v>141</v>
      </c>
      <c r="B147" s="60" t="s">
        <v>1307</v>
      </c>
      <c r="C147" s="61" t="s">
        <v>1308</v>
      </c>
      <c r="D147" s="62">
        <v>23663</v>
      </c>
    </row>
    <row r="148" spans="1:4" ht="12.75">
      <c r="A148" s="97">
        <v>142</v>
      </c>
      <c r="B148" s="60" t="s">
        <v>1309</v>
      </c>
      <c r="C148" s="61" t="s">
        <v>1310</v>
      </c>
      <c r="D148" s="62">
        <v>15172</v>
      </c>
    </row>
    <row r="149" spans="1:4" ht="12.75">
      <c r="A149" s="97">
        <v>143</v>
      </c>
      <c r="B149" s="60" t="s">
        <v>1311</v>
      </c>
      <c r="C149" s="61" t="s">
        <v>328</v>
      </c>
      <c r="D149" s="62">
        <v>7174</v>
      </c>
    </row>
    <row r="150" spans="1:4" ht="12.75">
      <c r="A150" s="97">
        <v>144</v>
      </c>
      <c r="B150" s="60" t="s">
        <v>1312</v>
      </c>
      <c r="C150" s="61" t="s">
        <v>1313</v>
      </c>
      <c r="D150" s="62">
        <v>21608</v>
      </c>
    </row>
    <row r="151" spans="1:4" ht="12.75">
      <c r="A151" s="97">
        <v>145</v>
      </c>
      <c r="B151" s="60" t="s">
        <v>1314</v>
      </c>
      <c r="C151" s="61" t="s">
        <v>1315</v>
      </c>
      <c r="D151" s="62">
        <v>26349</v>
      </c>
    </row>
    <row r="152" spans="1:4" ht="22.5">
      <c r="A152" s="97">
        <v>146</v>
      </c>
      <c r="B152" s="60" t="s">
        <v>1316</v>
      </c>
      <c r="C152" s="61" t="s">
        <v>1317</v>
      </c>
      <c r="D152" s="62">
        <v>18815</v>
      </c>
    </row>
    <row r="153" spans="1:4" ht="12.75">
      <c r="A153" s="97">
        <v>147</v>
      </c>
      <c r="B153" s="60" t="s">
        <v>1318</v>
      </c>
      <c r="C153" s="61" t="s">
        <v>1319</v>
      </c>
      <c r="D153" s="62">
        <v>27380</v>
      </c>
    </row>
    <row r="154" spans="1:4" ht="12.75">
      <c r="A154" s="97">
        <v>148</v>
      </c>
      <c r="B154" s="60" t="s">
        <v>1320</v>
      </c>
      <c r="C154" s="61" t="s">
        <v>1321</v>
      </c>
      <c r="D154" s="62">
        <v>17400</v>
      </c>
    </row>
    <row r="155" spans="1:4" ht="12.75">
      <c r="A155" s="97">
        <v>149</v>
      </c>
      <c r="B155" s="60" t="s">
        <v>1322</v>
      </c>
      <c r="C155" s="61" t="s">
        <v>1323</v>
      </c>
      <c r="D155" s="62">
        <v>11705</v>
      </c>
    </row>
    <row r="156" spans="1:4" ht="12.75">
      <c r="A156" s="97">
        <v>150</v>
      </c>
      <c r="B156" s="60" t="s">
        <v>1324</v>
      </c>
      <c r="C156" s="61" t="s">
        <v>1325</v>
      </c>
      <c r="D156" s="62">
        <v>19204</v>
      </c>
    </row>
    <row r="157" spans="1:4" ht="12.75">
      <c r="A157" s="97">
        <v>151</v>
      </c>
      <c r="B157" s="60" t="s">
        <v>1326</v>
      </c>
      <c r="C157" s="61" t="s">
        <v>1327</v>
      </c>
      <c r="D157" s="62">
        <v>12763</v>
      </c>
    </row>
    <row r="158" spans="1:4" ht="12.75">
      <c r="A158" s="97">
        <v>152</v>
      </c>
      <c r="B158" s="60" t="s">
        <v>1328</v>
      </c>
      <c r="C158" s="61" t="s">
        <v>1329</v>
      </c>
      <c r="D158" s="62">
        <v>17318</v>
      </c>
    </row>
    <row r="159" spans="1:4" ht="12.75">
      <c r="A159" s="97">
        <v>153</v>
      </c>
      <c r="B159" s="60" t="s">
        <v>1330</v>
      </c>
      <c r="C159" s="61" t="s">
        <v>1331</v>
      </c>
      <c r="D159" s="62">
        <v>20030</v>
      </c>
    </row>
    <row r="160" spans="1:4" ht="12.75">
      <c r="A160" s="97">
        <v>154</v>
      </c>
      <c r="B160" s="60" t="s">
        <v>1332</v>
      </c>
      <c r="C160" s="61" t="s">
        <v>1333</v>
      </c>
      <c r="D160" s="62">
        <v>14511</v>
      </c>
    </row>
    <row r="161" spans="1:4" ht="12.75">
      <c r="A161" s="97">
        <v>155</v>
      </c>
      <c r="B161" s="60" t="s">
        <v>1334</v>
      </c>
      <c r="C161" s="61" t="s">
        <v>1335</v>
      </c>
      <c r="D161" s="62">
        <v>10672</v>
      </c>
    </row>
    <row r="162" spans="1:4" ht="12.75">
      <c r="A162" s="97">
        <v>156</v>
      </c>
      <c r="B162" s="60" t="s">
        <v>1336</v>
      </c>
      <c r="C162" s="61" t="s">
        <v>1337</v>
      </c>
      <c r="D162" s="62">
        <v>19466</v>
      </c>
    </row>
    <row r="163" spans="1:4" ht="12.75">
      <c r="A163" s="97">
        <v>157</v>
      </c>
      <c r="B163" s="60" t="s">
        <v>1338</v>
      </c>
      <c r="C163" s="61" t="s">
        <v>329</v>
      </c>
      <c r="D163" s="62">
        <v>13484</v>
      </c>
    </row>
    <row r="164" spans="1:4" ht="12.75">
      <c r="A164" s="97">
        <v>158</v>
      </c>
      <c r="B164" s="60" t="s">
        <v>1339</v>
      </c>
      <c r="C164" s="61" t="s">
        <v>1340</v>
      </c>
      <c r="D164" s="62">
        <v>36726</v>
      </c>
    </row>
    <row r="165" spans="1:4" ht="12.75">
      <c r="A165" s="97">
        <v>159</v>
      </c>
      <c r="B165" s="60" t="s">
        <v>1341</v>
      </c>
      <c r="C165" s="61" t="s">
        <v>1342</v>
      </c>
      <c r="D165" s="62">
        <v>24491</v>
      </c>
    </row>
    <row r="166" spans="1:4" ht="12.75">
      <c r="A166" s="97">
        <v>160</v>
      </c>
      <c r="B166" s="60" t="s">
        <v>1343</v>
      </c>
      <c r="C166" s="61" t="s">
        <v>1344</v>
      </c>
      <c r="D166" s="62">
        <v>19487</v>
      </c>
    </row>
    <row r="167" spans="1:4" ht="12.75">
      <c r="A167" s="97">
        <v>161</v>
      </c>
      <c r="B167" s="60" t="s">
        <v>1345</v>
      </c>
      <c r="C167" s="61" t="s">
        <v>1346</v>
      </c>
      <c r="D167" s="62">
        <v>18955</v>
      </c>
    </row>
    <row r="168" spans="1:4" ht="12.75">
      <c r="A168" s="97">
        <v>162</v>
      </c>
      <c r="B168" s="60" t="s">
        <v>1347</v>
      </c>
      <c r="C168" s="61" t="s">
        <v>1348</v>
      </c>
      <c r="D168" s="62">
        <v>55373</v>
      </c>
    </row>
    <row r="169" spans="1:4" ht="12.75">
      <c r="A169" s="97">
        <v>163</v>
      </c>
      <c r="B169" s="60" t="s">
        <v>1349</v>
      </c>
      <c r="C169" s="61" t="s">
        <v>1350</v>
      </c>
      <c r="D169" s="62">
        <v>27885</v>
      </c>
    </row>
    <row r="170" spans="1:4" ht="12.75">
      <c r="A170" s="97">
        <v>164</v>
      </c>
      <c r="B170" s="60" t="s">
        <v>1351</v>
      </c>
      <c r="C170" s="61" t="s">
        <v>1352</v>
      </c>
      <c r="D170" s="62">
        <v>17723</v>
      </c>
    </row>
    <row r="171" spans="1:4" ht="12.75">
      <c r="A171" s="97">
        <v>165</v>
      </c>
      <c r="B171" s="60" t="s">
        <v>1353</v>
      </c>
      <c r="C171" s="61" t="s">
        <v>1354</v>
      </c>
      <c r="D171" s="62">
        <v>40321</v>
      </c>
    </row>
    <row r="172" spans="1:4" ht="12.75">
      <c r="A172" s="97">
        <v>166</v>
      </c>
      <c r="B172" s="60" t="s">
        <v>1355</v>
      </c>
      <c r="C172" s="61" t="s">
        <v>1356</v>
      </c>
      <c r="D172" s="62">
        <v>31435</v>
      </c>
    </row>
    <row r="173" spans="1:4" ht="12.75">
      <c r="A173" s="97">
        <v>167</v>
      </c>
      <c r="B173" s="60" t="s">
        <v>1357</v>
      </c>
      <c r="C173" s="61" t="s">
        <v>1358</v>
      </c>
      <c r="D173" s="62">
        <v>20222</v>
      </c>
    </row>
    <row r="174" spans="1:4" ht="12.75">
      <c r="A174" s="97">
        <v>168</v>
      </c>
      <c r="B174" s="60" t="s">
        <v>1359</v>
      </c>
      <c r="C174" s="61" t="s">
        <v>1360</v>
      </c>
      <c r="D174" s="62">
        <v>22917</v>
      </c>
    </row>
    <row r="175" spans="1:4" ht="12.75">
      <c r="A175" s="97">
        <v>169</v>
      </c>
      <c r="B175" s="60" t="s">
        <v>1361</v>
      </c>
      <c r="C175" s="61" t="s">
        <v>1362</v>
      </c>
      <c r="D175" s="62">
        <v>19134</v>
      </c>
    </row>
    <row r="176" spans="1:4" ht="12.75">
      <c r="A176" s="97">
        <v>170</v>
      </c>
      <c r="B176" s="60" t="s">
        <v>1363</v>
      </c>
      <c r="C176" s="61" t="s">
        <v>330</v>
      </c>
      <c r="D176" s="62">
        <v>14147</v>
      </c>
    </row>
    <row r="177" spans="1:4" ht="22.5">
      <c r="A177" s="97">
        <v>171</v>
      </c>
      <c r="B177" s="60" t="s">
        <v>1364</v>
      </c>
      <c r="C177" s="61" t="s">
        <v>331</v>
      </c>
      <c r="D177" s="62">
        <v>346078</v>
      </c>
    </row>
    <row r="178" spans="1:4" ht="22.5">
      <c r="A178" s="97">
        <v>172</v>
      </c>
      <c r="B178" s="60" t="s">
        <v>1365</v>
      </c>
      <c r="C178" s="61" t="s">
        <v>332</v>
      </c>
      <c r="D178" s="62">
        <v>241057</v>
      </c>
    </row>
    <row r="179" spans="1:4" ht="22.5">
      <c r="A179" s="97">
        <v>173</v>
      </c>
      <c r="B179" s="60" t="s">
        <v>1366</v>
      </c>
      <c r="C179" s="61" t="s">
        <v>333</v>
      </c>
      <c r="D179" s="62">
        <v>86850</v>
      </c>
    </row>
    <row r="180" spans="1:4" ht="22.5">
      <c r="A180" s="97">
        <v>174</v>
      </c>
      <c r="B180" s="60" t="s">
        <v>1367</v>
      </c>
      <c r="C180" s="61" t="s">
        <v>1368</v>
      </c>
      <c r="D180" s="62">
        <v>468630</v>
      </c>
    </row>
    <row r="181" spans="1:4" ht="22.5">
      <c r="A181" s="97">
        <v>175</v>
      </c>
      <c r="B181" s="60" t="s">
        <v>1369</v>
      </c>
      <c r="C181" s="61" t="s">
        <v>1370</v>
      </c>
      <c r="D181" s="62">
        <v>429578</v>
      </c>
    </row>
    <row r="182" spans="1:4" ht="22.5">
      <c r="A182" s="97">
        <v>176</v>
      </c>
      <c r="B182" s="60" t="s">
        <v>1371</v>
      </c>
      <c r="C182" s="61" t="s">
        <v>0</v>
      </c>
      <c r="D182" s="62">
        <v>369000</v>
      </c>
    </row>
    <row r="183" spans="1:4" ht="12.75">
      <c r="A183" s="97">
        <v>177</v>
      </c>
      <c r="B183" s="60" t="s">
        <v>1</v>
      </c>
      <c r="C183" s="61" t="s">
        <v>334</v>
      </c>
      <c r="D183" s="62">
        <v>351165</v>
      </c>
    </row>
    <row r="184" spans="1:4" ht="12.75">
      <c r="A184" s="97">
        <v>178</v>
      </c>
      <c r="B184" s="60" t="s">
        <v>2</v>
      </c>
      <c r="C184" s="61" t="s">
        <v>335</v>
      </c>
      <c r="D184" s="62">
        <v>307500</v>
      </c>
    </row>
    <row r="185" spans="1:4" ht="22.5">
      <c r="A185" s="97">
        <v>179</v>
      </c>
      <c r="B185" s="60" t="s">
        <v>3</v>
      </c>
      <c r="C185" s="61" t="s">
        <v>336</v>
      </c>
      <c r="D185" s="62">
        <v>306720</v>
      </c>
    </row>
    <row r="186" spans="1:4" ht="22.5">
      <c r="A186" s="97">
        <v>180</v>
      </c>
      <c r="B186" s="60" t="s">
        <v>4</v>
      </c>
      <c r="C186" s="61" t="s">
        <v>337</v>
      </c>
      <c r="D186" s="62">
        <v>289050</v>
      </c>
    </row>
    <row r="187" spans="1:4" ht="22.5">
      <c r="A187" s="97">
        <v>181</v>
      </c>
      <c r="B187" s="60" t="s">
        <v>5</v>
      </c>
      <c r="C187" s="61" t="s">
        <v>6</v>
      </c>
      <c r="D187" s="62">
        <v>354609</v>
      </c>
    </row>
    <row r="188" spans="1:4" ht="22.5">
      <c r="A188" s="97">
        <v>182</v>
      </c>
      <c r="B188" s="60" t="s">
        <v>7</v>
      </c>
      <c r="C188" s="61" t="s">
        <v>8</v>
      </c>
      <c r="D188" s="62">
        <v>354609</v>
      </c>
    </row>
    <row r="189" spans="1:4" ht="22.5">
      <c r="A189" s="97">
        <v>183</v>
      </c>
      <c r="B189" s="60" t="s">
        <v>9</v>
      </c>
      <c r="C189" s="61" t="s">
        <v>10</v>
      </c>
      <c r="D189" s="62">
        <v>304425</v>
      </c>
    </row>
    <row r="190" spans="1:4" ht="22.5">
      <c r="A190" s="97">
        <v>184</v>
      </c>
      <c r="B190" s="60" t="s">
        <v>11</v>
      </c>
      <c r="C190" s="61" t="s">
        <v>338</v>
      </c>
      <c r="D190" s="62">
        <v>196800</v>
      </c>
    </row>
    <row r="191" spans="1:4" ht="22.5">
      <c r="A191" s="97">
        <v>185</v>
      </c>
      <c r="B191" s="60" t="s">
        <v>12</v>
      </c>
      <c r="C191" s="61" t="s">
        <v>13</v>
      </c>
      <c r="D191" s="62">
        <v>307500</v>
      </c>
    </row>
    <row r="192" spans="1:4" ht="22.5">
      <c r="A192" s="97">
        <v>186</v>
      </c>
      <c r="B192" s="60" t="s">
        <v>14</v>
      </c>
      <c r="C192" s="61" t="s">
        <v>15</v>
      </c>
      <c r="D192" s="62">
        <v>307500</v>
      </c>
    </row>
    <row r="193" spans="1:4" ht="12.75">
      <c r="A193" s="97">
        <v>187</v>
      </c>
      <c r="B193" s="60" t="s">
        <v>16</v>
      </c>
      <c r="C193" s="61" t="s">
        <v>17</v>
      </c>
      <c r="D193" s="62">
        <v>80884</v>
      </c>
    </row>
    <row r="194" spans="1:4" ht="22.5">
      <c r="A194" s="97">
        <v>188</v>
      </c>
      <c r="B194" s="60" t="s">
        <v>18</v>
      </c>
      <c r="C194" s="61" t="s">
        <v>339</v>
      </c>
      <c r="D194" s="62">
        <v>124958</v>
      </c>
    </row>
    <row r="195" spans="1:4" ht="22.5">
      <c r="A195" s="97">
        <v>189</v>
      </c>
      <c r="B195" s="60" t="s">
        <v>19</v>
      </c>
      <c r="C195" s="61" t="s">
        <v>340</v>
      </c>
      <c r="D195" s="62">
        <v>82186</v>
      </c>
    </row>
    <row r="196" spans="1:4" ht="12.75">
      <c r="A196" s="97">
        <v>190</v>
      </c>
      <c r="B196" s="60" t="s">
        <v>20</v>
      </c>
      <c r="C196" s="61" t="s">
        <v>21</v>
      </c>
      <c r="D196" s="62">
        <v>92797</v>
      </c>
    </row>
    <row r="197" spans="1:4" ht="22.5">
      <c r="A197" s="97">
        <v>191</v>
      </c>
      <c r="B197" s="60" t="s">
        <v>22</v>
      </c>
      <c r="C197" s="61" t="s">
        <v>23</v>
      </c>
      <c r="D197" s="62">
        <v>74000</v>
      </c>
    </row>
    <row r="198" spans="1:4" ht="22.5">
      <c r="A198" s="97">
        <v>192</v>
      </c>
      <c r="B198" s="60" t="s">
        <v>24</v>
      </c>
      <c r="C198" s="61" t="s">
        <v>25</v>
      </c>
      <c r="D198" s="62">
        <v>100000</v>
      </c>
    </row>
    <row r="199" spans="1:4" ht="22.5">
      <c r="A199" s="97">
        <v>193</v>
      </c>
      <c r="B199" s="60" t="s">
        <v>26</v>
      </c>
      <c r="C199" s="61" t="s">
        <v>27</v>
      </c>
      <c r="D199" s="62">
        <v>90157</v>
      </c>
    </row>
    <row r="200" spans="1:4" ht="22.5">
      <c r="A200" s="97">
        <v>194</v>
      </c>
      <c r="B200" s="60" t="s">
        <v>28</v>
      </c>
      <c r="C200" s="61" t="s">
        <v>341</v>
      </c>
      <c r="D200" s="62">
        <v>90157</v>
      </c>
    </row>
    <row r="201" spans="1:4" ht="22.5">
      <c r="A201" s="97">
        <v>195</v>
      </c>
      <c r="B201" s="60" t="s">
        <v>29</v>
      </c>
      <c r="C201" s="61" t="s">
        <v>30</v>
      </c>
      <c r="D201" s="62">
        <v>68946</v>
      </c>
    </row>
    <row r="202" spans="1:4" ht="22.5">
      <c r="A202" s="97">
        <v>196</v>
      </c>
      <c r="B202" s="60" t="s">
        <v>31</v>
      </c>
      <c r="C202" s="61" t="s">
        <v>32</v>
      </c>
      <c r="D202" s="62">
        <v>43384</v>
      </c>
    </row>
    <row r="203" spans="1:4" ht="12.75">
      <c r="A203" s="97">
        <v>197</v>
      </c>
      <c r="B203" s="60" t="s">
        <v>33</v>
      </c>
      <c r="C203" s="61" t="s">
        <v>34</v>
      </c>
      <c r="D203" s="62">
        <v>66248</v>
      </c>
    </row>
    <row r="204" spans="1:4" ht="12.75">
      <c r="A204" s="97">
        <v>198</v>
      </c>
      <c r="B204" s="60" t="s">
        <v>35</v>
      </c>
      <c r="C204" s="61" t="s">
        <v>36</v>
      </c>
      <c r="D204" s="62">
        <v>16271</v>
      </c>
    </row>
    <row r="205" spans="1:4" ht="12.75">
      <c r="A205" s="97">
        <v>199</v>
      </c>
      <c r="B205" s="60" t="s">
        <v>37</v>
      </c>
      <c r="C205" s="61" t="s">
        <v>38</v>
      </c>
      <c r="D205" s="62">
        <v>372070</v>
      </c>
    </row>
    <row r="206" spans="1:4" ht="12.75">
      <c r="A206" s="97">
        <v>200</v>
      </c>
      <c r="B206" s="60" t="s">
        <v>39</v>
      </c>
      <c r="C206" s="61" t="s">
        <v>40</v>
      </c>
      <c r="D206" s="62">
        <v>28768</v>
      </c>
    </row>
    <row r="207" spans="1:4" ht="22.5">
      <c r="A207" s="97">
        <v>201</v>
      </c>
      <c r="B207" s="60" t="s">
        <v>41</v>
      </c>
      <c r="C207" s="61" t="s">
        <v>42</v>
      </c>
      <c r="D207" s="62">
        <v>92389</v>
      </c>
    </row>
    <row r="208" spans="1:4" ht="22.5">
      <c r="A208" s="97">
        <v>202</v>
      </c>
      <c r="B208" s="60" t="s">
        <v>43</v>
      </c>
      <c r="C208" s="61" t="s">
        <v>44</v>
      </c>
      <c r="D208" s="62">
        <v>65094</v>
      </c>
    </row>
    <row r="209" spans="1:4" ht="12.75">
      <c r="A209" s="97">
        <v>203</v>
      </c>
      <c r="B209" s="60" t="s">
        <v>342</v>
      </c>
      <c r="C209" s="65" t="s">
        <v>343</v>
      </c>
      <c r="D209" s="62">
        <v>87840</v>
      </c>
    </row>
    <row r="210" spans="1:4" ht="12.75">
      <c r="A210" s="97">
        <v>204</v>
      </c>
      <c r="B210" s="60" t="s">
        <v>344</v>
      </c>
      <c r="C210" s="61" t="s">
        <v>1375</v>
      </c>
      <c r="D210" s="62">
        <v>732000</v>
      </c>
    </row>
    <row r="211" spans="1:4" ht="12.75">
      <c r="A211" s="97">
        <v>205</v>
      </c>
      <c r="B211" s="60" t="s">
        <v>45</v>
      </c>
      <c r="C211" s="61" t="s">
        <v>46</v>
      </c>
      <c r="D211" s="62">
        <v>19755</v>
      </c>
    </row>
    <row r="212" spans="1:4" ht="22.5">
      <c r="A212" s="97">
        <v>206</v>
      </c>
      <c r="B212" s="60" t="s">
        <v>47</v>
      </c>
      <c r="C212" s="61" t="s">
        <v>48</v>
      </c>
      <c r="D212" s="62">
        <v>39709</v>
      </c>
    </row>
    <row r="213" spans="1:4" ht="22.5">
      <c r="A213" s="97">
        <v>207</v>
      </c>
      <c r="B213" s="60" t="s">
        <v>49</v>
      </c>
      <c r="C213" s="61" t="s">
        <v>50</v>
      </c>
      <c r="D213" s="62">
        <v>35250</v>
      </c>
    </row>
    <row r="214" spans="1:4" ht="22.5">
      <c r="A214" s="97">
        <v>208</v>
      </c>
      <c r="B214" s="60" t="s">
        <v>51</v>
      </c>
      <c r="C214" s="61" t="s">
        <v>52</v>
      </c>
      <c r="D214" s="62">
        <v>28660</v>
      </c>
    </row>
    <row r="215" spans="1:4" ht="12.75">
      <c r="A215" s="97">
        <v>209</v>
      </c>
      <c r="B215" s="60" t="s">
        <v>53</v>
      </c>
      <c r="C215" s="66" t="s">
        <v>54</v>
      </c>
      <c r="D215" s="62">
        <v>24654</v>
      </c>
    </row>
    <row r="216" spans="1:4" ht="12.75">
      <c r="A216" s="97">
        <v>210</v>
      </c>
      <c r="B216" s="67" t="s">
        <v>345</v>
      </c>
      <c r="C216" s="66" t="s">
        <v>346</v>
      </c>
      <c r="D216" s="62">
        <v>75695</v>
      </c>
    </row>
    <row r="217" spans="1:4" ht="12.75">
      <c r="A217" s="97">
        <v>211</v>
      </c>
      <c r="B217" s="67" t="s">
        <v>347</v>
      </c>
      <c r="C217" s="61" t="s">
        <v>348</v>
      </c>
      <c r="D217" s="62">
        <v>64376</v>
      </c>
    </row>
    <row r="218" spans="1:4" ht="22.5">
      <c r="A218" s="97">
        <v>212</v>
      </c>
      <c r="B218" s="60" t="s">
        <v>55</v>
      </c>
      <c r="C218" s="61" t="s">
        <v>56</v>
      </c>
      <c r="D218" s="62">
        <v>23443</v>
      </c>
    </row>
    <row r="219" spans="1:4" ht="22.5">
      <c r="A219" s="97">
        <v>213</v>
      </c>
      <c r="B219" s="60" t="s">
        <v>57</v>
      </c>
      <c r="C219" s="61" t="s">
        <v>58</v>
      </c>
      <c r="D219" s="62">
        <v>18593</v>
      </c>
    </row>
    <row r="220" spans="1:4" ht="22.5">
      <c r="A220" s="97">
        <v>214</v>
      </c>
      <c r="B220" s="60" t="s">
        <v>59</v>
      </c>
      <c r="C220" s="61" t="s">
        <v>60</v>
      </c>
      <c r="D220" s="62">
        <v>10107</v>
      </c>
    </row>
    <row r="221" spans="1:4" ht="12.75">
      <c r="A221" s="97">
        <v>215</v>
      </c>
      <c r="B221" s="60" t="s">
        <v>61</v>
      </c>
      <c r="C221" s="61" t="s">
        <v>62</v>
      </c>
      <c r="D221" s="62">
        <v>132000</v>
      </c>
    </row>
    <row r="222" spans="1:4" ht="12.75">
      <c r="A222" s="97">
        <v>216</v>
      </c>
      <c r="B222" s="60" t="s">
        <v>63</v>
      </c>
      <c r="C222" s="61" t="s">
        <v>64</v>
      </c>
      <c r="D222" s="62">
        <v>21009</v>
      </c>
    </row>
    <row r="223" spans="1:4" ht="12.75">
      <c r="A223" s="97">
        <v>217</v>
      </c>
      <c r="B223" s="60" t="s">
        <v>65</v>
      </c>
      <c r="C223" s="61" t="s">
        <v>66</v>
      </c>
      <c r="D223" s="62">
        <v>15148</v>
      </c>
    </row>
    <row r="224" spans="1:4" ht="12.75">
      <c r="A224" s="97">
        <v>218</v>
      </c>
      <c r="B224" s="60" t="s">
        <v>67</v>
      </c>
      <c r="C224" s="61" t="s">
        <v>68</v>
      </c>
      <c r="D224" s="62">
        <v>34122</v>
      </c>
    </row>
    <row r="225" spans="1:4" ht="12.75">
      <c r="A225" s="97">
        <v>219</v>
      </c>
      <c r="B225" s="60" t="s">
        <v>69</v>
      </c>
      <c r="C225" s="61" t="s">
        <v>70</v>
      </c>
      <c r="D225" s="62">
        <v>18239</v>
      </c>
    </row>
    <row r="226" spans="1:4" ht="12.75">
      <c r="A226" s="97">
        <v>220</v>
      </c>
      <c r="B226" s="60" t="s">
        <v>71</v>
      </c>
      <c r="C226" s="61" t="s">
        <v>72</v>
      </c>
      <c r="D226" s="62">
        <v>28472</v>
      </c>
    </row>
    <row r="227" spans="1:4" ht="12.75">
      <c r="A227" s="97">
        <v>221</v>
      </c>
      <c r="B227" s="60" t="s">
        <v>73</v>
      </c>
      <c r="C227" s="61" t="s">
        <v>74</v>
      </c>
      <c r="D227" s="62">
        <v>20670</v>
      </c>
    </row>
    <row r="228" spans="1:4" ht="12.75">
      <c r="A228" s="97">
        <v>222</v>
      </c>
      <c r="B228" s="60" t="s">
        <v>75</v>
      </c>
      <c r="C228" s="61" t="s">
        <v>76</v>
      </c>
      <c r="D228" s="62">
        <v>18907</v>
      </c>
    </row>
    <row r="229" spans="1:4" ht="12.75">
      <c r="A229" s="97">
        <v>223</v>
      </c>
      <c r="B229" s="60" t="s">
        <v>77</v>
      </c>
      <c r="C229" s="61" t="s">
        <v>78</v>
      </c>
      <c r="D229" s="62">
        <v>17200</v>
      </c>
    </row>
    <row r="230" spans="1:4" ht="12.75">
      <c r="A230" s="97">
        <v>224</v>
      </c>
      <c r="B230" s="60" t="s">
        <v>79</v>
      </c>
      <c r="C230" s="61" t="s">
        <v>80</v>
      </c>
      <c r="D230" s="62">
        <v>11376</v>
      </c>
    </row>
    <row r="231" spans="1:4" ht="12.75">
      <c r="A231" s="97">
        <v>225</v>
      </c>
      <c r="B231" s="60" t="s">
        <v>81</v>
      </c>
      <c r="C231" s="61" t="s">
        <v>82</v>
      </c>
      <c r="D231" s="62">
        <v>17716</v>
      </c>
    </row>
    <row r="232" spans="1:4" ht="12.75">
      <c r="A232" s="97">
        <v>226</v>
      </c>
      <c r="B232" s="60" t="s">
        <v>83</v>
      </c>
      <c r="C232" s="61" t="s">
        <v>84</v>
      </c>
      <c r="D232" s="62">
        <v>10424</v>
      </c>
    </row>
    <row r="233" spans="1:4" ht="12.75">
      <c r="A233" s="97">
        <v>227</v>
      </c>
      <c r="B233" s="60" t="s">
        <v>85</v>
      </c>
      <c r="C233" s="61" t="s">
        <v>86</v>
      </c>
      <c r="D233" s="62">
        <v>13787</v>
      </c>
    </row>
    <row r="234" spans="1:4" ht="12.75">
      <c r="A234" s="97">
        <v>228</v>
      </c>
      <c r="B234" s="60" t="s">
        <v>87</v>
      </c>
      <c r="C234" s="61" t="s">
        <v>349</v>
      </c>
      <c r="D234" s="62">
        <v>25912</v>
      </c>
    </row>
    <row r="235" spans="1:4" ht="12.75">
      <c r="A235" s="97">
        <v>229</v>
      </c>
      <c r="B235" s="60" t="s">
        <v>88</v>
      </c>
      <c r="C235" s="61" t="s">
        <v>350</v>
      </c>
      <c r="D235" s="62">
        <v>10030</v>
      </c>
    </row>
    <row r="236" spans="1:4" ht="12.75">
      <c r="A236" s="97">
        <v>230</v>
      </c>
      <c r="B236" s="60" t="s">
        <v>89</v>
      </c>
      <c r="C236" s="61" t="s">
        <v>90</v>
      </c>
      <c r="D236" s="62">
        <v>26537</v>
      </c>
    </row>
    <row r="237" spans="1:4" ht="22.5">
      <c r="A237" s="97">
        <v>231</v>
      </c>
      <c r="B237" s="60" t="s">
        <v>91</v>
      </c>
      <c r="C237" s="61" t="s">
        <v>92</v>
      </c>
      <c r="D237" s="62">
        <v>14805</v>
      </c>
    </row>
    <row r="238" spans="1:4" ht="22.5">
      <c r="A238" s="97">
        <v>232</v>
      </c>
      <c r="B238" s="60" t="s">
        <v>93</v>
      </c>
      <c r="C238" s="61" t="s">
        <v>351</v>
      </c>
      <c r="D238" s="62">
        <v>23523</v>
      </c>
    </row>
    <row r="239" spans="1:4" ht="22.5">
      <c r="A239" s="97">
        <v>233</v>
      </c>
      <c r="B239" s="60" t="s">
        <v>94</v>
      </c>
      <c r="C239" s="61" t="s">
        <v>352</v>
      </c>
      <c r="D239" s="62">
        <v>11413</v>
      </c>
    </row>
    <row r="240" spans="1:4" ht="12.75">
      <c r="A240" s="97">
        <v>234</v>
      </c>
      <c r="B240" s="60" t="s">
        <v>95</v>
      </c>
      <c r="C240" s="61" t="s">
        <v>96</v>
      </c>
      <c r="D240" s="62">
        <v>22953</v>
      </c>
    </row>
    <row r="241" spans="1:4" ht="12.75">
      <c r="A241" s="97">
        <v>235</v>
      </c>
      <c r="B241" s="60" t="s">
        <v>97</v>
      </c>
      <c r="C241" s="61" t="s">
        <v>98</v>
      </c>
      <c r="D241" s="62">
        <v>13790</v>
      </c>
    </row>
    <row r="242" spans="1:4" ht="12.75">
      <c r="A242" s="97">
        <v>236</v>
      </c>
      <c r="B242" s="60" t="s">
        <v>99</v>
      </c>
      <c r="C242" s="61" t="s">
        <v>100</v>
      </c>
      <c r="D242" s="62">
        <v>18330</v>
      </c>
    </row>
    <row r="243" spans="1:4" ht="12.75">
      <c r="A243" s="97">
        <v>237</v>
      </c>
      <c r="B243" s="60" t="s">
        <v>101</v>
      </c>
      <c r="C243" s="61" t="s">
        <v>102</v>
      </c>
      <c r="D243" s="62">
        <v>9266</v>
      </c>
    </row>
    <row r="244" spans="1:4" ht="12.75">
      <c r="A244" s="97">
        <v>238</v>
      </c>
      <c r="B244" s="60" t="s">
        <v>103</v>
      </c>
      <c r="C244" s="61" t="s">
        <v>104</v>
      </c>
      <c r="D244" s="62">
        <v>9522</v>
      </c>
    </row>
    <row r="245" spans="1:4" ht="12.75">
      <c r="A245" s="97">
        <v>239</v>
      </c>
      <c r="B245" s="60" t="s">
        <v>105</v>
      </c>
      <c r="C245" s="61" t="s">
        <v>106</v>
      </c>
      <c r="D245" s="62">
        <v>22535</v>
      </c>
    </row>
    <row r="246" spans="1:4" ht="12.75">
      <c r="A246" s="97">
        <v>240</v>
      </c>
      <c r="B246" s="60" t="s">
        <v>107</v>
      </c>
      <c r="C246" s="61" t="s">
        <v>108</v>
      </c>
      <c r="D246" s="62">
        <v>17596</v>
      </c>
    </row>
    <row r="247" spans="1:4" ht="12.75">
      <c r="A247" s="97">
        <v>241</v>
      </c>
      <c r="B247" s="60" t="s">
        <v>109</v>
      </c>
      <c r="C247" s="61" t="s">
        <v>110</v>
      </c>
      <c r="D247" s="62">
        <v>14997</v>
      </c>
    </row>
    <row r="248" spans="1:4" ht="12.75">
      <c r="A248" s="97">
        <v>242</v>
      </c>
      <c r="B248" s="60" t="s">
        <v>111</v>
      </c>
      <c r="C248" s="61" t="s">
        <v>112</v>
      </c>
      <c r="D248" s="62">
        <v>184150</v>
      </c>
    </row>
    <row r="249" spans="1:4" ht="12.75">
      <c r="A249" s="97">
        <v>243</v>
      </c>
      <c r="B249" s="60" t="s">
        <v>113</v>
      </c>
      <c r="C249" s="61" t="s">
        <v>114</v>
      </c>
      <c r="D249" s="62">
        <v>110412</v>
      </c>
    </row>
    <row r="250" spans="1:4" ht="12.75">
      <c r="A250" s="97">
        <v>244</v>
      </c>
      <c r="B250" s="60" t="s">
        <v>115</v>
      </c>
      <c r="C250" s="61" t="s">
        <v>116</v>
      </c>
      <c r="D250" s="62">
        <v>124650</v>
      </c>
    </row>
    <row r="251" spans="1:4" ht="12.75">
      <c r="A251" s="97">
        <v>245</v>
      </c>
      <c r="B251" s="60" t="s">
        <v>117</v>
      </c>
      <c r="C251" s="61" t="s">
        <v>118</v>
      </c>
      <c r="D251" s="62">
        <v>103400</v>
      </c>
    </row>
    <row r="252" spans="1:4" ht="12.75">
      <c r="A252" s="97">
        <v>246</v>
      </c>
      <c r="B252" s="60" t="s">
        <v>119</v>
      </c>
      <c r="C252" s="61" t="s">
        <v>353</v>
      </c>
      <c r="D252" s="62">
        <v>160000</v>
      </c>
    </row>
    <row r="253" spans="1:4" ht="22.5">
      <c r="A253" s="97">
        <v>247</v>
      </c>
      <c r="B253" s="60" t="s">
        <v>120</v>
      </c>
      <c r="C253" s="61" t="s">
        <v>354</v>
      </c>
      <c r="D253" s="62">
        <v>90357</v>
      </c>
    </row>
    <row r="254" spans="1:4" ht="22.5">
      <c r="A254" s="97">
        <v>248</v>
      </c>
      <c r="B254" s="60" t="s">
        <v>121</v>
      </c>
      <c r="C254" s="61" t="s">
        <v>355</v>
      </c>
      <c r="D254" s="62">
        <v>74705</v>
      </c>
    </row>
    <row r="255" spans="1:4" ht="12.75">
      <c r="A255" s="97">
        <v>249</v>
      </c>
      <c r="B255" s="60" t="s">
        <v>122</v>
      </c>
      <c r="C255" s="61" t="s">
        <v>123</v>
      </c>
      <c r="D255" s="62">
        <v>67992</v>
      </c>
    </row>
    <row r="256" spans="1:4" ht="12.75">
      <c r="A256" s="97">
        <v>250</v>
      </c>
      <c r="B256" s="60" t="s">
        <v>124</v>
      </c>
      <c r="C256" s="61" t="s">
        <v>125</v>
      </c>
      <c r="D256" s="62">
        <v>62764</v>
      </c>
    </row>
    <row r="257" spans="1:4" ht="12.75">
      <c r="A257" s="97">
        <v>251</v>
      </c>
      <c r="B257" s="60" t="s">
        <v>126</v>
      </c>
      <c r="C257" s="61" t="s">
        <v>127</v>
      </c>
      <c r="D257" s="62">
        <v>41207</v>
      </c>
    </row>
    <row r="258" spans="1:4" ht="12.75">
      <c r="A258" s="97">
        <v>252</v>
      </c>
      <c r="B258" s="60" t="s">
        <v>128</v>
      </c>
      <c r="C258" s="61" t="s">
        <v>129</v>
      </c>
      <c r="D258" s="62">
        <v>67704</v>
      </c>
    </row>
    <row r="259" spans="1:4" ht="12.75">
      <c r="A259" s="97">
        <v>253</v>
      </c>
      <c r="B259" s="60" t="s">
        <v>130</v>
      </c>
      <c r="C259" s="61" t="s">
        <v>131</v>
      </c>
      <c r="D259" s="62">
        <v>49433</v>
      </c>
    </row>
    <row r="260" spans="1:4" ht="12.75">
      <c r="A260" s="97">
        <v>254</v>
      </c>
      <c r="B260" s="60" t="s">
        <v>132</v>
      </c>
      <c r="C260" s="61" t="s">
        <v>133</v>
      </c>
      <c r="D260" s="62">
        <v>32556</v>
      </c>
    </row>
    <row r="261" spans="1:4" ht="12.75">
      <c r="A261" s="97">
        <v>255</v>
      </c>
      <c r="B261" s="60" t="s">
        <v>134</v>
      </c>
      <c r="C261" s="61" t="s">
        <v>135</v>
      </c>
      <c r="D261" s="62">
        <v>43801</v>
      </c>
    </row>
    <row r="262" spans="1:4" ht="12.75">
      <c r="A262" s="97">
        <v>256</v>
      </c>
      <c r="B262" s="60" t="s">
        <v>136</v>
      </c>
      <c r="C262" s="61" t="s">
        <v>137</v>
      </c>
      <c r="D262" s="62">
        <v>24158</v>
      </c>
    </row>
    <row r="263" spans="1:4" ht="22.5">
      <c r="A263" s="97">
        <v>257</v>
      </c>
      <c r="B263" s="60" t="s">
        <v>138</v>
      </c>
      <c r="C263" s="61" t="s">
        <v>139</v>
      </c>
      <c r="D263" s="62">
        <v>38971</v>
      </c>
    </row>
    <row r="264" spans="1:4" ht="22.5">
      <c r="A264" s="97">
        <v>258</v>
      </c>
      <c r="B264" s="60" t="s">
        <v>140</v>
      </c>
      <c r="C264" s="61" t="s">
        <v>141</v>
      </c>
      <c r="D264" s="62">
        <v>18389</v>
      </c>
    </row>
    <row r="265" spans="1:4" ht="12.75">
      <c r="A265" s="97">
        <v>259</v>
      </c>
      <c r="B265" s="60" t="s">
        <v>142</v>
      </c>
      <c r="C265" s="61" t="s">
        <v>143</v>
      </c>
      <c r="D265" s="62">
        <v>22250</v>
      </c>
    </row>
    <row r="266" spans="1:4" ht="12.75">
      <c r="A266" s="97">
        <v>260</v>
      </c>
      <c r="B266" s="60" t="s">
        <v>144</v>
      </c>
      <c r="C266" s="61" t="s">
        <v>145</v>
      </c>
      <c r="D266" s="62">
        <v>21840</v>
      </c>
    </row>
    <row r="267" spans="1:4" ht="12.75">
      <c r="A267" s="97">
        <v>261</v>
      </c>
      <c r="B267" s="60" t="s">
        <v>146</v>
      </c>
      <c r="C267" s="61" t="s">
        <v>147</v>
      </c>
      <c r="D267" s="62">
        <v>30813</v>
      </c>
    </row>
    <row r="268" spans="1:4" ht="12.75">
      <c r="A268" s="97">
        <v>262</v>
      </c>
      <c r="B268" s="60" t="s">
        <v>148</v>
      </c>
      <c r="C268" s="61" t="s">
        <v>149</v>
      </c>
      <c r="D268" s="62">
        <v>15443</v>
      </c>
    </row>
    <row r="269" spans="1:4" ht="22.5">
      <c r="A269" s="97">
        <v>263</v>
      </c>
      <c r="B269" s="60" t="s">
        <v>150</v>
      </c>
      <c r="C269" s="61" t="s">
        <v>151</v>
      </c>
      <c r="D269" s="62">
        <v>65045</v>
      </c>
    </row>
    <row r="270" spans="1:4" ht="22.5">
      <c r="A270" s="97">
        <v>264</v>
      </c>
      <c r="B270" s="60" t="s">
        <v>152</v>
      </c>
      <c r="C270" s="61" t="s">
        <v>153</v>
      </c>
      <c r="D270" s="62">
        <v>39398</v>
      </c>
    </row>
    <row r="271" spans="1:4" ht="12.75">
      <c r="A271" s="97">
        <v>265</v>
      </c>
      <c r="B271" s="60" t="s">
        <v>154</v>
      </c>
      <c r="C271" s="61" t="s">
        <v>155</v>
      </c>
      <c r="D271" s="62">
        <v>27013</v>
      </c>
    </row>
    <row r="272" spans="1:4" ht="12.75">
      <c r="A272" s="97">
        <v>266</v>
      </c>
      <c r="B272" s="60" t="s">
        <v>156</v>
      </c>
      <c r="C272" s="61" t="s">
        <v>157</v>
      </c>
      <c r="D272" s="62">
        <v>5581</v>
      </c>
    </row>
    <row r="273" spans="1:4" ht="12.75">
      <c r="A273" s="97">
        <v>267</v>
      </c>
      <c r="B273" s="60" t="s">
        <v>158</v>
      </c>
      <c r="C273" s="61" t="s">
        <v>159</v>
      </c>
      <c r="D273" s="62">
        <v>8420</v>
      </c>
    </row>
    <row r="274" spans="1:4" ht="12.75">
      <c r="A274" s="97">
        <v>268</v>
      </c>
      <c r="B274" s="60" t="s">
        <v>160</v>
      </c>
      <c r="C274" s="61" t="s">
        <v>161</v>
      </c>
      <c r="D274" s="62">
        <v>31204</v>
      </c>
    </row>
    <row r="275" spans="1:4" ht="12.75">
      <c r="A275" s="97">
        <v>269</v>
      </c>
      <c r="B275" s="60" t="s">
        <v>162</v>
      </c>
      <c r="C275" s="61" t="s">
        <v>163</v>
      </c>
      <c r="D275" s="62">
        <v>25884</v>
      </c>
    </row>
    <row r="276" spans="1:4" ht="12.75">
      <c r="A276" s="97">
        <v>270</v>
      </c>
      <c r="B276" s="60" t="s">
        <v>164</v>
      </c>
      <c r="C276" s="61" t="s">
        <v>165</v>
      </c>
      <c r="D276" s="62">
        <v>4500</v>
      </c>
    </row>
    <row r="277" spans="1:4" ht="12.75">
      <c r="A277" s="97">
        <v>271</v>
      </c>
      <c r="B277" s="60" t="s">
        <v>166</v>
      </c>
      <c r="C277" s="61" t="s">
        <v>167</v>
      </c>
      <c r="D277" s="62">
        <v>22700</v>
      </c>
    </row>
    <row r="278" spans="1:4" ht="12.75">
      <c r="A278" s="97">
        <v>272</v>
      </c>
      <c r="B278" s="60" t="s">
        <v>168</v>
      </c>
      <c r="C278" s="61" t="s">
        <v>169</v>
      </c>
      <c r="D278" s="62">
        <v>3500</v>
      </c>
    </row>
    <row r="279" spans="1:4" ht="12.75">
      <c r="A279" s="97">
        <v>273</v>
      </c>
      <c r="B279" s="60" t="s">
        <v>170</v>
      </c>
      <c r="C279" s="61" t="s">
        <v>171</v>
      </c>
      <c r="D279" s="62">
        <v>35626</v>
      </c>
    </row>
    <row r="280" spans="1:4" ht="12.75">
      <c r="A280" s="97">
        <v>274</v>
      </c>
      <c r="B280" s="60" t="s">
        <v>172</v>
      </c>
      <c r="C280" s="61" t="s">
        <v>173</v>
      </c>
      <c r="D280" s="62">
        <v>27520</v>
      </c>
    </row>
    <row r="281" spans="1:4" ht="12.75">
      <c r="A281" s="97">
        <v>275</v>
      </c>
      <c r="B281" s="60" t="s">
        <v>174</v>
      </c>
      <c r="C281" s="61" t="s">
        <v>175</v>
      </c>
      <c r="D281" s="62">
        <v>6865</v>
      </c>
    </row>
    <row r="282" spans="1:4" ht="12.75">
      <c r="A282" s="97">
        <v>276</v>
      </c>
      <c r="B282" s="60" t="s">
        <v>176</v>
      </c>
      <c r="C282" s="61" t="s">
        <v>177</v>
      </c>
      <c r="D282" s="62">
        <v>28809</v>
      </c>
    </row>
    <row r="283" spans="1:4" ht="12.75">
      <c r="A283" s="97">
        <v>277</v>
      </c>
      <c r="B283" s="60" t="s">
        <v>178</v>
      </c>
      <c r="C283" s="61" t="s">
        <v>179</v>
      </c>
      <c r="D283" s="62">
        <v>20435</v>
      </c>
    </row>
    <row r="284" spans="1:4" ht="12.75">
      <c r="A284" s="97">
        <v>278</v>
      </c>
      <c r="B284" s="60" t="s">
        <v>180</v>
      </c>
      <c r="C284" s="61" t="s">
        <v>181</v>
      </c>
      <c r="D284" s="62">
        <v>21259</v>
      </c>
    </row>
    <row r="285" spans="1:4" ht="12.75">
      <c r="A285" s="97">
        <v>279</v>
      </c>
      <c r="B285" s="60" t="s">
        <v>182</v>
      </c>
      <c r="C285" s="61" t="s">
        <v>183</v>
      </c>
      <c r="D285" s="62">
        <v>12892</v>
      </c>
    </row>
    <row r="286" spans="1:4" ht="12.75">
      <c r="A286" s="97">
        <v>280</v>
      </c>
      <c r="B286" s="60" t="s">
        <v>184</v>
      </c>
      <c r="C286" s="61" t="s">
        <v>185</v>
      </c>
      <c r="D286" s="62">
        <v>22561</v>
      </c>
    </row>
    <row r="287" spans="1:4" ht="12.75">
      <c r="A287" s="97">
        <v>281</v>
      </c>
      <c r="B287" s="60" t="s">
        <v>186</v>
      </c>
      <c r="C287" s="61" t="s">
        <v>187</v>
      </c>
      <c r="D287" s="62">
        <v>10409</v>
      </c>
    </row>
    <row r="288" spans="1:4" ht="12.75">
      <c r="A288" s="97">
        <v>282</v>
      </c>
      <c r="B288" s="60" t="s">
        <v>188</v>
      </c>
      <c r="C288" s="61" t="s">
        <v>189</v>
      </c>
      <c r="D288" s="62">
        <v>17994</v>
      </c>
    </row>
    <row r="289" spans="1:4" ht="12.75">
      <c r="A289" s="97">
        <v>283</v>
      </c>
      <c r="B289" s="60" t="s">
        <v>190</v>
      </c>
      <c r="C289" s="61" t="s">
        <v>191</v>
      </c>
      <c r="D289" s="62">
        <v>22840</v>
      </c>
    </row>
    <row r="290" spans="1:4" ht="12.75">
      <c r="A290" s="97">
        <v>284</v>
      </c>
      <c r="B290" s="60" t="s">
        <v>192</v>
      </c>
      <c r="C290" s="61" t="s">
        <v>193</v>
      </c>
      <c r="D290" s="62">
        <v>14363</v>
      </c>
    </row>
    <row r="291" spans="1:4" ht="12.75">
      <c r="A291" s="97">
        <v>285</v>
      </c>
      <c r="B291" s="60" t="s">
        <v>194</v>
      </c>
      <c r="C291" s="61" t="s">
        <v>195</v>
      </c>
      <c r="D291" s="62">
        <v>17219</v>
      </c>
    </row>
    <row r="292" spans="1:4" ht="12.75">
      <c r="A292" s="97">
        <v>286</v>
      </c>
      <c r="B292" s="60" t="s">
        <v>196</v>
      </c>
      <c r="C292" s="61" t="s">
        <v>197</v>
      </c>
      <c r="D292" s="62">
        <v>7127</v>
      </c>
    </row>
    <row r="293" spans="1:4" ht="22.5">
      <c r="A293" s="97">
        <v>287</v>
      </c>
      <c r="B293" s="60" t="s">
        <v>198</v>
      </c>
      <c r="C293" s="61" t="s">
        <v>356</v>
      </c>
      <c r="D293" s="62">
        <v>18579</v>
      </c>
    </row>
    <row r="294" spans="1:4" ht="22.5">
      <c r="A294" s="97">
        <v>288</v>
      </c>
      <c r="B294" s="60" t="s">
        <v>199</v>
      </c>
      <c r="C294" s="61" t="s">
        <v>357</v>
      </c>
      <c r="D294" s="62">
        <v>8354</v>
      </c>
    </row>
    <row r="295" spans="1:4" ht="12.75">
      <c r="A295" s="97">
        <v>289</v>
      </c>
      <c r="B295" s="60" t="s">
        <v>200</v>
      </c>
      <c r="C295" s="61" t="s">
        <v>201</v>
      </c>
      <c r="D295" s="62">
        <v>14796</v>
      </c>
    </row>
    <row r="296" spans="1:4" ht="12.75">
      <c r="A296" s="97">
        <v>290</v>
      </c>
      <c r="B296" s="60" t="s">
        <v>202</v>
      </c>
      <c r="C296" s="61" t="s">
        <v>203</v>
      </c>
      <c r="D296" s="62">
        <v>8049</v>
      </c>
    </row>
    <row r="297" spans="1:4" ht="12.75">
      <c r="A297" s="97">
        <v>291</v>
      </c>
      <c r="B297" s="60" t="s">
        <v>204</v>
      </c>
      <c r="C297" s="61" t="s">
        <v>205</v>
      </c>
      <c r="D297" s="62">
        <v>8257</v>
      </c>
    </row>
    <row r="298" spans="1:4" ht="12.75">
      <c r="A298" s="97">
        <v>292</v>
      </c>
      <c r="B298" s="60" t="s">
        <v>206</v>
      </c>
      <c r="C298" s="61" t="s">
        <v>207</v>
      </c>
      <c r="D298" s="62">
        <v>19408</v>
      </c>
    </row>
    <row r="299" spans="1:4" ht="12.75">
      <c r="A299" s="97">
        <v>293</v>
      </c>
      <c r="B299" s="60" t="s">
        <v>208</v>
      </c>
      <c r="C299" s="61" t="s">
        <v>209</v>
      </c>
      <c r="D299" s="62">
        <v>9414</v>
      </c>
    </row>
    <row r="300" spans="1:4" ht="12.75">
      <c r="A300" s="97">
        <v>294</v>
      </c>
      <c r="B300" s="60" t="s">
        <v>210</v>
      </c>
      <c r="C300" s="61" t="s">
        <v>211</v>
      </c>
      <c r="D300" s="62">
        <v>161315</v>
      </c>
    </row>
    <row r="301" spans="1:4" ht="12.75">
      <c r="A301" s="97">
        <v>295</v>
      </c>
      <c r="B301" s="60" t="s">
        <v>212</v>
      </c>
      <c r="C301" s="61" t="s">
        <v>213</v>
      </c>
      <c r="D301" s="62">
        <v>137000</v>
      </c>
    </row>
    <row r="302" spans="1:4" ht="12.75">
      <c r="A302" s="97">
        <v>296</v>
      </c>
      <c r="B302" s="60" t="s">
        <v>214</v>
      </c>
      <c r="C302" s="61" t="s">
        <v>215</v>
      </c>
      <c r="D302" s="62">
        <v>105031</v>
      </c>
    </row>
    <row r="303" spans="1:4" ht="22.5">
      <c r="A303" s="97">
        <v>297</v>
      </c>
      <c r="B303" s="60" t="s">
        <v>216</v>
      </c>
      <c r="C303" s="61" t="s">
        <v>217</v>
      </c>
      <c r="D303" s="62">
        <v>90971</v>
      </c>
    </row>
    <row r="304" spans="1:4" ht="12.75">
      <c r="A304" s="97">
        <v>298</v>
      </c>
      <c r="B304" s="60" t="s">
        <v>218</v>
      </c>
      <c r="C304" s="61" t="s">
        <v>219</v>
      </c>
      <c r="D304" s="62">
        <v>63860</v>
      </c>
    </row>
    <row r="305" spans="1:4" ht="12.75">
      <c r="A305" s="97">
        <v>299</v>
      </c>
      <c r="B305" s="60" t="s">
        <v>220</v>
      </c>
      <c r="C305" s="61" t="s">
        <v>221</v>
      </c>
      <c r="D305" s="62">
        <v>71549</v>
      </c>
    </row>
    <row r="306" spans="1:4" ht="12.75">
      <c r="A306" s="97">
        <v>300</v>
      </c>
      <c r="B306" s="60" t="s">
        <v>222</v>
      </c>
      <c r="C306" s="61" t="s">
        <v>223</v>
      </c>
      <c r="D306" s="62">
        <v>46953</v>
      </c>
    </row>
    <row r="307" spans="1:4" ht="22.5">
      <c r="A307" s="97">
        <v>301</v>
      </c>
      <c r="B307" s="60" t="s">
        <v>224</v>
      </c>
      <c r="C307" s="61" t="s">
        <v>225</v>
      </c>
      <c r="D307" s="62">
        <v>73450</v>
      </c>
    </row>
    <row r="308" spans="1:4" ht="22.5">
      <c r="A308" s="97">
        <v>302</v>
      </c>
      <c r="B308" s="60" t="s">
        <v>226</v>
      </c>
      <c r="C308" s="61" t="s">
        <v>227</v>
      </c>
      <c r="D308" s="62">
        <v>85036</v>
      </c>
    </row>
    <row r="309" spans="1:4" ht="22.5">
      <c r="A309" s="97">
        <v>303</v>
      </c>
      <c r="B309" s="60" t="s">
        <v>228</v>
      </c>
      <c r="C309" s="61" t="s">
        <v>229</v>
      </c>
      <c r="D309" s="62">
        <v>31797</v>
      </c>
    </row>
    <row r="310" spans="1:4" ht="22.5">
      <c r="A310" s="97">
        <v>304</v>
      </c>
      <c r="B310" s="60" t="s">
        <v>230</v>
      </c>
      <c r="C310" s="61" t="s">
        <v>358</v>
      </c>
      <c r="D310" s="62">
        <v>48612</v>
      </c>
    </row>
    <row r="311" spans="1:4" ht="22.5">
      <c r="A311" s="97">
        <v>305</v>
      </c>
      <c r="B311" s="60" t="s">
        <v>231</v>
      </c>
      <c r="C311" s="61" t="s">
        <v>359</v>
      </c>
      <c r="D311" s="62">
        <v>39118</v>
      </c>
    </row>
    <row r="312" spans="1:4" ht="12.75">
      <c r="A312" s="97">
        <v>306</v>
      </c>
      <c r="B312" s="60" t="s">
        <v>232</v>
      </c>
      <c r="C312" s="61" t="s">
        <v>233</v>
      </c>
      <c r="D312" s="62">
        <v>80890</v>
      </c>
    </row>
    <row r="313" spans="1:4" ht="22.5">
      <c r="A313" s="97">
        <v>307</v>
      </c>
      <c r="B313" s="60" t="s">
        <v>234</v>
      </c>
      <c r="C313" s="61" t="s">
        <v>235</v>
      </c>
      <c r="D313" s="62">
        <v>64654</v>
      </c>
    </row>
    <row r="314" spans="1:4" ht="22.5">
      <c r="A314" s="97">
        <v>308</v>
      </c>
      <c r="B314" s="60" t="s">
        <v>236</v>
      </c>
      <c r="C314" s="61" t="s">
        <v>238</v>
      </c>
      <c r="D314" s="62">
        <v>42410</v>
      </c>
    </row>
    <row r="315" spans="1:4" ht="22.5">
      <c r="A315" s="97">
        <v>309</v>
      </c>
      <c r="B315" s="60" t="s">
        <v>239</v>
      </c>
      <c r="C315" s="61" t="s">
        <v>240</v>
      </c>
      <c r="D315" s="62">
        <v>59774</v>
      </c>
    </row>
    <row r="316" spans="1:4" ht="22.5">
      <c r="A316" s="97">
        <v>310</v>
      </c>
      <c r="B316" s="60" t="s">
        <v>241</v>
      </c>
      <c r="C316" s="61" t="s">
        <v>242</v>
      </c>
      <c r="D316" s="62">
        <v>38237</v>
      </c>
    </row>
    <row r="317" spans="1:4" ht="22.5">
      <c r="A317" s="97">
        <v>311</v>
      </c>
      <c r="B317" s="60" t="s">
        <v>243</v>
      </c>
      <c r="C317" s="61" t="s">
        <v>244</v>
      </c>
      <c r="D317" s="62">
        <v>36400</v>
      </c>
    </row>
    <row r="318" spans="1:4" ht="12.75">
      <c r="A318" s="97">
        <v>312</v>
      </c>
      <c r="B318" s="60" t="s">
        <v>245</v>
      </c>
      <c r="C318" s="61" t="s">
        <v>246</v>
      </c>
      <c r="D318" s="62">
        <v>53946</v>
      </c>
    </row>
    <row r="319" spans="1:4" ht="12.75">
      <c r="A319" s="97">
        <v>313</v>
      </c>
      <c r="B319" s="60" t="s">
        <v>247</v>
      </c>
      <c r="C319" s="61" t="s">
        <v>248</v>
      </c>
      <c r="D319" s="62">
        <v>29643</v>
      </c>
    </row>
    <row r="320" spans="1:4" ht="12.75">
      <c r="A320" s="97">
        <v>314</v>
      </c>
      <c r="B320" s="60" t="s">
        <v>249</v>
      </c>
      <c r="C320" s="61" t="s">
        <v>250</v>
      </c>
      <c r="D320" s="62">
        <v>23339</v>
      </c>
    </row>
    <row r="321" spans="1:4" ht="22.5">
      <c r="A321" s="97">
        <v>315</v>
      </c>
      <c r="B321" s="60" t="s">
        <v>251</v>
      </c>
      <c r="C321" s="61" t="s">
        <v>252</v>
      </c>
      <c r="D321" s="62">
        <v>30487</v>
      </c>
    </row>
    <row r="322" spans="1:4" ht="22.5">
      <c r="A322" s="97">
        <v>316</v>
      </c>
      <c r="B322" s="60" t="s">
        <v>253</v>
      </c>
      <c r="C322" s="61" t="s">
        <v>254</v>
      </c>
      <c r="D322" s="62">
        <v>22969</v>
      </c>
    </row>
    <row r="323" spans="1:4" ht="12.75">
      <c r="A323" s="97">
        <v>317</v>
      </c>
      <c r="B323" s="60" t="s">
        <v>255</v>
      </c>
      <c r="C323" s="61" t="s">
        <v>256</v>
      </c>
      <c r="D323" s="62">
        <v>45151</v>
      </c>
    </row>
    <row r="324" spans="1:4" ht="12.75">
      <c r="A324" s="97">
        <v>318</v>
      </c>
      <c r="B324" s="60" t="s">
        <v>257</v>
      </c>
      <c r="C324" s="61" t="s">
        <v>258</v>
      </c>
      <c r="D324" s="62">
        <v>29166</v>
      </c>
    </row>
    <row r="325" spans="1:4" ht="22.5">
      <c r="A325" s="97">
        <v>319</v>
      </c>
      <c r="B325" s="60" t="s">
        <v>259</v>
      </c>
      <c r="C325" s="61" t="s">
        <v>260</v>
      </c>
      <c r="D325" s="62">
        <v>35859</v>
      </c>
    </row>
    <row r="326" spans="1:4" ht="22.5">
      <c r="A326" s="97">
        <v>320</v>
      </c>
      <c r="B326" s="60" t="s">
        <v>261</v>
      </c>
      <c r="C326" s="61" t="s">
        <v>262</v>
      </c>
      <c r="D326" s="62">
        <v>22632</v>
      </c>
    </row>
    <row r="327" spans="1:4" ht="12.75">
      <c r="A327" s="97">
        <v>321</v>
      </c>
      <c r="B327" s="60" t="s">
        <v>263</v>
      </c>
      <c r="C327" s="61" t="s">
        <v>264</v>
      </c>
      <c r="D327" s="62">
        <v>24309</v>
      </c>
    </row>
    <row r="328" spans="1:4" ht="12.75">
      <c r="A328" s="97">
        <v>322</v>
      </c>
      <c r="B328" s="60" t="s">
        <v>265</v>
      </c>
      <c r="C328" s="61" t="s">
        <v>266</v>
      </c>
      <c r="D328" s="62">
        <v>13841</v>
      </c>
    </row>
    <row r="329" spans="1:4" ht="22.5">
      <c r="A329" s="97">
        <v>323</v>
      </c>
      <c r="B329" s="60" t="s">
        <v>267</v>
      </c>
      <c r="C329" s="61" t="s">
        <v>268</v>
      </c>
      <c r="D329" s="62">
        <v>152395</v>
      </c>
    </row>
    <row r="330" spans="1:4" ht="22.5">
      <c r="A330" s="97">
        <v>324</v>
      </c>
      <c r="B330" s="60" t="s">
        <v>269</v>
      </c>
      <c r="C330" s="61" t="s">
        <v>270</v>
      </c>
      <c r="D330" s="62">
        <v>96278</v>
      </c>
    </row>
    <row r="331" spans="1:4" ht="12.75">
      <c r="A331" s="97">
        <v>325</v>
      </c>
      <c r="B331" s="60" t="s">
        <v>271</v>
      </c>
      <c r="C331" s="61" t="s">
        <v>272</v>
      </c>
      <c r="D331" s="62">
        <v>49238</v>
      </c>
    </row>
    <row r="332" spans="1:4" ht="12.75">
      <c r="A332" s="97">
        <v>326</v>
      </c>
      <c r="B332" s="60" t="s">
        <v>273</v>
      </c>
      <c r="C332" s="61" t="s">
        <v>274</v>
      </c>
      <c r="D332" s="62">
        <v>173967</v>
      </c>
    </row>
    <row r="333" spans="1:4" ht="22.5">
      <c r="A333" s="97">
        <v>327</v>
      </c>
      <c r="B333" s="60" t="s">
        <v>275</v>
      </c>
      <c r="C333" s="61" t="s">
        <v>276</v>
      </c>
      <c r="D333" s="62">
        <v>135000</v>
      </c>
    </row>
    <row r="334" spans="1:4" ht="12.75">
      <c r="A334" s="97">
        <v>328</v>
      </c>
      <c r="B334" s="60" t="s">
        <v>277</v>
      </c>
      <c r="C334" s="61" t="s">
        <v>278</v>
      </c>
      <c r="D334" s="62">
        <v>125000</v>
      </c>
    </row>
    <row r="335" spans="1:4" ht="12.75">
      <c r="A335" s="97">
        <v>329</v>
      </c>
      <c r="B335" s="60" t="s">
        <v>279</v>
      </c>
      <c r="C335" s="61" t="s">
        <v>280</v>
      </c>
      <c r="D335" s="62">
        <v>107692</v>
      </c>
    </row>
    <row r="336" spans="1:4" ht="22.5">
      <c r="A336" s="97">
        <v>330</v>
      </c>
      <c r="B336" s="60" t="s">
        <v>281</v>
      </c>
      <c r="C336" s="61" t="s">
        <v>282</v>
      </c>
      <c r="D336" s="62">
        <v>85410</v>
      </c>
    </row>
    <row r="337" spans="1:4" ht="12.75">
      <c r="A337" s="98">
        <v>331</v>
      </c>
      <c r="B337" s="60" t="s">
        <v>283</v>
      </c>
      <c r="C337" s="101" t="s">
        <v>284</v>
      </c>
      <c r="D337" s="100">
        <v>735000</v>
      </c>
    </row>
    <row r="338" spans="1:4" ht="12.75">
      <c r="A338" s="97">
        <v>332</v>
      </c>
      <c r="B338" s="60" t="s">
        <v>285</v>
      </c>
      <c r="C338" s="61" t="s">
        <v>286</v>
      </c>
      <c r="D338" s="62">
        <v>92433</v>
      </c>
    </row>
    <row r="339" spans="1:4" ht="12.75">
      <c r="A339" s="97">
        <v>333</v>
      </c>
      <c r="B339" s="60" t="s">
        <v>287</v>
      </c>
      <c r="C339" s="61" t="s">
        <v>288</v>
      </c>
      <c r="D339" s="62">
        <v>82556</v>
      </c>
    </row>
    <row r="340" spans="1:4" ht="12.75">
      <c r="A340" s="97">
        <v>334</v>
      </c>
      <c r="B340" s="60" t="s">
        <v>289</v>
      </c>
      <c r="C340" s="61" t="s">
        <v>290</v>
      </c>
      <c r="D340" s="62">
        <v>69041</v>
      </c>
    </row>
    <row r="341" spans="1:4" ht="12.75">
      <c r="A341" s="97">
        <v>335</v>
      </c>
      <c r="B341" s="60" t="s">
        <v>291</v>
      </c>
      <c r="C341" s="61" t="s">
        <v>292</v>
      </c>
      <c r="D341" s="62">
        <v>222000</v>
      </c>
    </row>
    <row r="342" spans="1:4" ht="12.75">
      <c r="A342" s="97">
        <v>336</v>
      </c>
      <c r="B342" s="60" t="s">
        <v>293</v>
      </c>
      <c r="C342" s="61" t="s">
        <v>294</v>
      </c>
      <c r="D342" s="62">
        <v>181000</v>
      </c>
    </row>
    <row r="343" spans="1:4" ht="12.75">
      <c r="A343" s="97">
        <v>337</v>
      </c>
      <c r="B343" s="60" t="s">
        <v>295</v>
      </c>
      <c r="C343" s="61" t="s">
        <v>296</v>
      </c>
      <c r="D343" s="62">
        <v>100000</v>
      </c>
    </row>
    <row r="344" spans="1:4" ht="12.75">
      <c r="A344" s="97">
        <v>338</v>
      </c>
      <c r="B344" s="60" t="s">
        <v>297</v>
      </c>
      <c r="C344" s="61" t="s">
        <v>298</v>
      </c>
      <c r="D344" s="62">
        <v>90000</v>
      </c>
    </row>
    <row r="345" spans="1:4" ht="12.75">
      <c r="A345" s="97">
        <v>339</v>
      </c>
      <c r="B345" s="60" t="s">
        <v>299</v>
      </c>
      <c r="C345" s="61" t="s">
        <v>395</v>
      </c>
      <c r="D345" s="62">
        <v>204445</v>
      </c>
    </row>
    <row r="346" spans="1:4" ht="22.5">
      <c r="A346" s="97">
        <v>340</v>
      </c>
      <c r="B346" s="60" t="s">
        <v>396</v>
      </c>
      <c r="C346" s="61" t="s">
        <v>397</v>
      </c>
      <c r="D346" s="62">
        <v>151508</v>
      </c>
    </row>
    <row r="347" spans="1:4" ht="22.5">
      <c r="A347" s="97">
        <v>341</v>
      </c>
      <c r="B347" s="60" t="s">
        <v>398</v>
      </c>
      <c r="C347" s="61" t="s">
        <v>360</v>
      </c>
      <c r="D347" s="62">
        <v>71701</v>
      </c>
    </row>
    <row r="348" spans="1:4" ht="22.5">
      <c r="A348" s="97">
        <v>342</v>
      </c>
      <c r="B348" s="60" t="s">
        <v>399</v>
      </c>
      <c r="C348" s="61" t="s">
        <v>361</v>
      </c>
      <c r="D348" s="62">
        <v>34747</v>
      </c>
    </row>
    <row r="349" spans="1:4" ht="12.75">
      <c r="A349" s="97">
        <v>343</v>
      </c>
      <c r="B349" s="60" t="s">
        <v>400</v>
      </c>
      <c r="C349" s="61" t="s">
        <v>401</v>
      </c>
      <c r="D349" s="62">
        <v>80323</v>
      </c>
    </row>
    <row r="350" spans="1:4" ht="22.5">
      <c r="A350" s="97">
        <v>344</v>
      </c>
      <c r="B350" s="60" t="s">
        <v>402</v>
      </c>
      <c r="C350" s="61" t="s">
        <v>403</v>
      </c>
      <c r="D350" s="62">
        <v>56513</v>
      </c>
    </row>
    <row r="351" spans="1:4" ht="22.5">
      <c r="A351" s="97">
        <v>345</v>
      </c>
      <c r="B351" s="60" t="s">
        <v>404</v>
      </c>
      <c r="C351" s="61" t="s">
        <v>405</v>
      </c>
      <c r="D351" s="62">
        <v>50000</v>
      </c>
    </row>
    <row r="352" spans="1:4" ht="12.75">
      <c r="A352" s="97">
        <v>346</v>
      </c>
      <c r="B352" s="60" t="s">
        <v>406</v>
      </c>
      <c r="C352" s="61" t="s">
        <v>407</v>
      </c>
      <c r="D352" s="62">
        <v>18563</v>
      </c>
    </row>
    <row r="353" spans="1:4" ht="12.75">
      <c r="A353" s="97">
        <v>347</v>
      </c>
      <c r="B353" s="60" t="s">
        <v>408</v>
      </c>
      <c r="C353" s="61" t="s">
        <v>409</v>
      </c>
      <c r="D353" s="62">
        <v>61637</v>
      </c>
    </row>
    <row r="354" spans="1:4" ht="12.75">
      <c r="A354" s="97">
        <v>348</v>
      </c>
      <c r="B354" s="60" t="s">
        <v>410</v>
      </c>
      <c r="C354" s="61" t="s">
        <v>411</v>
      </c>
      <c r="D354" s="62">
        <v>32253</v>
      </c>
    </row>
    <row r="355" spans="1:4" ht="12.75">
      <c r="A355" s="97">
        <v>349</v>
      </c>
      <c r="B355" s="60" t="s">
        <v>412</v>
      </c>
      <c r="C355" s="61" t="s">
        <v>413</v>
      </c>
      <c r="D355" s="62">
        <v>35818</v>
      </c>
    </row>
    <row r="356" spans="1:4" ht="12.75">
      <c r="A356" s="97">
        <v>350</v>
      </c>
      <c r="B356" s="60" t="s">
        <v>414</v>
      </c>
      <c r="C356" s="61" t="s">
        <v>415</v>
      </c>
      <c r="D356" s="62">
        <v>25157</v>
      </c>
    </row>
    <row r="357" spans="1:4" ht="12.75">
      <c r="A357" s="97">
        <v>351</v>
      </c>
      <c r="B357" s="60" t="s">
        <v>416</v>
      </c>
      <c r="C357" s="61" t="s">
        <v>417</v>
      </c>
      <c r="D357" s="62">
        <v>30608</v>
      </c>
    </row>
    <row r="358" spans="1:4" ht="12.75">
      <c r="A358" s="97">
        <v>352</v>
      </c>
      <c r="B358" s="60" t="s">
        <v>418</v>
      </c>
      <c r="C358" s="61" t="s">
        <v>419</v>
      </c>
      <c r="D358" s="62">
        <v>30000</v>
      </c>
    </row>
    <row r="359" spans="1:4" ht="22.5">
      <c r="A359" s="97">
        <v>353</v>
      </c>
      <c r="B359" s="60" t="s">
        <v>420</v>
      </c>
      <c r="C359" s="61" t="s">
        <v>421</v>
      </c>
      <c r="D359" s="62">
        <v>23760</v>
      </c>
    </row>
    <row r="360" spans="1:4" ht="22.5">
      <c r="A360" s="97">
        <v>354</v>
      </c>
      <c r="B360" s="60" t="s">
        <v>422</v>
      </c>
      <c r="C360" s="61" t="s">
        <v>423</v>
      </c>
      <c r="D360" s="62">
        <v>17816</v>
      </c>
    </row>
    <row r="361" spans="1:4" ht="12.75">
      <c r="A361" s="97">
        <v>355</v>
      </c>
      <c r="B361" s="60" t="s">
        <v>424</v>
      </c>
      <c r="C361" s="61" t="s">
        <v>425</v>
      </c>
      <c r="D361" s="62">
        <v>22687</v>
      </c>
    </row>
    <row r="362" spans="1:4" ht="12.75">
      <c r="A362" s="97">
        <v>356</v>
      </c>
      <c r="B362" s="60" t="s">
        <v>426</v>
      </c>
      <c r="C362" s="61" t="s">
        <v>427</v>
      </c>
      <c r="D362" s="62">
        <v>31633</v>
      </c>
    </row>
    <row r="363" spans="1:4" ht="12.75">
      <c r="A363" s="97">
        <v>357</v>
      </c>
      <c r="B363" s="60" t="s">
        <v>428</v>
      </c>
      <c r="C363" s="61" t="s">
        <v>429</v>
      </c>
      <c r="D363" s="62">
        <v>27526</v>
      </c>
    </row>
    <row r="364" spans="1:4" ht="12.75">
      <c r="A364" s="97">
        <v>358</v>
      </c>
      <c r="B364" s="60" t="s">
        <v>430</v>
      </c>
      <c r="C364" s="61" t="s">
        <v>431</v>
      </c>
      <c r="D364" s="62">
        <v>16203</v>
      </c>
    </row>
    <row r="365" spans="1:4" ht="12.75">
      <c r="A365" s="97">
        <v>359</v>
      </c>
      <c r="B365" s="60" t="s">
        <v>432</v>
      </c>
      <c r="C365" s="61" t="s">
        <v>433</v>
      </c>
      <c r="D365" s="62">
        <v>59738</v>
      </c>
    </row>
    <row r="366" spans="1:4" ht="12.75">
      <c r="A366" s="97">
        <v>360</v>
      </c>
      <c r="B366" s="60" t="s">
        <v>434</v>
      </c>
      <c r="C366" s="61" t="s">
        <v>435</v>
      </c>
      <c r="D366" s="62">
        <v>30649</v>
      </c>
    </row>
    <row r="367" spans="1:4" ht="12.75">
      <c r="A367" s="97">
        <v>361</v>
      </c>
      <c r="B367" s="60" t="s">
        <v>436</v>
      </c>
      <c r="C367" s="61" t="s">
        <v>437</v>
      </c>
      <c r="D367" s="62">
        <v>70000</v>
      </c>
    </row>
    <row r="368" spans="1:4" ht="12.75">
      <c r="A368" s="97">
        <v>362</v>
      </c>
      <c r="B368" s="60" t="s">
        <v>438</v>
      </c>
      <c r="C368" s="61" t="s">
        <v>439</v>
      </c>
      <c r="D368" s="62">
        <v>11538</v>
      </c>
    </row>
    <row r="369" spans="1:4" ht="12.75">
      <c r="A369" s="97">
        <v>363</v>
      </c>
      <c r="B369" s="60" t="s">
        <v>440</v>
      </c>
      <c r="C369" s="61" t="s">
        <v>362</v>
      </c>
      <c r="D369" s="62">
        <v>29120</v>
      </c>
    </row>
    <row r="370" spans="1:4" ht="12.75">
      <c r="A370" s="97">
        <v>364</v>
      </c>
      <c r="B370" s="60" t="s">
        <v>441</v>
      </c>
      <c r="C370" s="61" t="s">
        <v>442</v>
      </c>
      <c r="D370" s="62">
        <v>23922</v>
      </c>
    </row>
    <row r="371" spans="1:4" ht="12.75">
      <c r="A371" s="97">
        <v>365</v>
      </c>
      <c r="B371" s="60" t="s">
        <v>443</v>
      </c>
      <c r="C371" s="61" t="s">
        <v>444</v>
      </c>
      <c r="D371" s="62">
        <v>25482</v>
      </c>
    </row>
    <row r="372" spans="1:4" ht="12.75">
      <c r="A372" s="97">
        <v>366</v>
      </c>
      <c r="B372" s="60" t="s">
        <v>445</v>
      </c>
      <c r="C372" s="61" t="s">
        <v>446</v>
      </c>
      <c r="D372" s="62">
        <v>42508</v>
      </c>
    </row>
    <row r="373" spans="1:4" ht="12.75">
      <c r="A373" s="97">
        <v>367</v>
      </c>
      <c r="B373" s="60" t="s">
        <v>447</v>
      </c>
      <c r="C373" s="61" t="s">
        <v>448</v>
      </c>
      <c r="D373" s="62">
        <v>28589</v>
      </c>
    </row>
    <row r="374" spans="1:4" ht="22.5">
      <c r="A374" s="97">
        <v>368</v>
      </c>
      <c r="B374" s="60" t="s">
        <v>449</v>
      </c>
      <c r="C374" s="61" t="s">
        <v>450</v>
      </c>
      <c r="D374" s="62">
        <v>68552</v>
      </c>
    </row>
    <row r="375" spans="1:4" ht="22.5">
      <c r="A375" s="97">
        <v>369</v>
      </c>
      <c r="B375" s="60" t="s">
        <v>451</v>
      </c>
      <c r="C375" s="61" t="s">
        <v>452</v>
      </c>
      <c r="D375" s="62">
        <v>41173</v>
      </c>
    </row>
    <row r="376" spans="1:4" ht="12.75">
      <c r="A376" s="97">
        <v>370</v>
      </c>
      <c r="B376" s="60" t="s">
        <v>453</v>
      </c>
      <c r="C376" s="61" t="s">
        <v>454</v>
      </c>
      <c r="D376" s="62">
        <v>48786</v>
      </c>
    </row>
    <row r="377" spans="1:4" ht="12.75">
      <c r="A377" s="97">
        <v>371</v>
      </c>
      <c r="B377" s="60" t="s">
        <v>455</v>
      </c>
      <c r="C377" s="61" t="s">
        <v>456</v>
      </c>
      <c r="D377" s="62">
        <v>17901</v>
      </c>
    </row>
    <row r="378" spans="1:4" ht="12.75">
      <c r="A378" s="97">
        <v>372</v>
      </c>
      <c r="B378" s="60" t="s">
        <v>457</v>
      </c>
      <c r="C378" s="61" t="s">
        <v>458</v>
      </c>
      <c r="D378" s="62">
        <v>71428</v>
      </c>
    </row>
    <row r="379" spans="1:4" ht="12.75">
      <c r="A379" s="97">
        <v>373</v>
      </c>
      <c r="B379" s="60" t="s">
        <v>459</v>
      </c>
      <c r="C379" s="61" t="s">
        <v>460</v>
      </c>
      <c r="D379" s="62">
        <v>22689</v>
      </c>
    </row>
    <row r="380" spans="1:4" ht="12.75">
      <c r="A380" s="97">
        <v>374</v>
      </c>
      <c r="B380" s="60" t="s">
        <v>461</v>
      </c>
      <c r="C380" s="61" t="s">
        <v>462</v>
      </c>
      <c r="D380" s="62">
        <v>28550</v>
      </c>
    </row>
    <row r="381" spans="1:4" ht="12.75">
      <c r="A381" s="97">
        <v>375</v>
      </c>
      <c r="B381" s="60" t="s">
        <v>463</v>
      </c>
      <c r="C381" s="61" t="s">
        <v>464</v>
      </c>
      <c r="D381" s="62">
        <v>14742</v>
      </c>
    </row>
    <row r="382" spans="1:4" ht="12.75">
      <c r="A382" s="97">
        <v>376</v>
      </c>
      <c r="B382" s="60" t="s">
        <v>465</v>
      </c>
      <c r="C382" s="61" t="s">
        <v>466</v>
      </c>
      <c r="D382" s="62">
        <v>5966</v>
      </c>
    </row>
    <row r="383" spans="1:4" ht="22.5">
      <c r="A383" s="97">
        <v>377</v>
      </c>
      <c r="B383" s="60" t="s">
        <v>467</v>
      </c>
      <c r="C383" s="61" t="s">
        <v>468</v>
      </c>
      <c r="D383" s="62">
        <v>40389</v>
      </c>
    </row>
    <row r="384" spans="1:4" ht="22.5">
      <c r="A384" s="97">
        <v>378</v>
      </c>
      <c r="B384" s="60" t="s">
        <v>469</v>
      </c>
      <c r="C384" s="61" t="s">
        <v>363</v>
      </c>
      <c r="D384" s="62">
        <v>22040</v>
      </c>
    </row>
    <row r="385" spans="1:4" ht="22.5">
      <c r="A385" s="97">
        <v>379</v>
      </c>
      <c r="B385" s="60" t="s">
        <v>470</v>
      </c>
      <c r="C385" s="61" t="s">
        <v>471</v>
      </c>
      <c r="D385" s="62">
        <v>15260</v>
      </c>
    </row>
    <row r="386" spans="1:4" ht="12.75">
      <c r="A386" s="97">
        <v>380</v>
      </c>
      <c r="B386" s="60" t="s">
        <v>472</v>
      </c>
      <c r="C386" s="61" t="s">
        <v>473</v>
      </c>
      <c r="D386" s="62">
        <v>16771</v>
      </c>
    </row>
    <row r="387" spans="1:4" ht="12.75">
      <c r="A387" s="97">
        <v>381</v>
      </c>
      <c r="B387" s="60" t="s">
        <v>474</v>
      </c>
      <c r="C387" s="61" t="s">
        <v>475</v>
      </c>
      <c r="D387" s="62">
        <v>14201</v>
      </c>
    </row>
    <row r="388" spans="1:4" ht="12.75">
      <c r="A388" s="97">
        <v>382</v>
      </c>
      <c r="B388" s="60" t="s">
        <v>476</v>
      </c>
      <c r="C388" s="61" t="s">
        <v>477</v>
      </c>
      <c r="D388" s="62">
        <v>11586</v>
      </c>
    </row>
    <row r="389" spans="1:4" ht="12.75">
      <c r="A389" s="97">
        <v>383</v>
      </c>
      <c r="B389" s="60" t="s">
        <v>478</v>
      </c>
      <c r="C389" s="61" t="s">
        <v>479</v>
      </c>
      <c r="D389" s="62">
        <v>8916</v>
      </c>
    </row>
    <row r="390" spans="1:4" ht="22.5">
      <c r="A390" s="97">
        <v>384</v>
      </c>
      <c r="B390" s="60" t="s">
        <v>480</v>
      </c>
      <c r="C390" s="61" t="s">
        <v>481</v>
      </c>
      <c r="D390" s="62">
        <v>38265</v>
      </c>
    </row>
    <row r="391" spans="1:4" ht="22.5">
      <c r="A391" s="97">
        <v>385</v>
      </c>
      <c r="B391" s="60" t="s">
        <v>482</v>
      </c>
      <c r="C391" s="61" t="s">
        <v>484</v>
      </c>
      <c r="D391" s="62">
        <v>11931</v>
      </c>
    </row>
    <row r="392" spans="1:4" ht="22.5">
      <c r="A392" s="97">
        <v>386</v>
      </c>
      <c r="B392" s="60" t="s">
        <v>485</v>
      </c>
      <c r="C392" s="61" t="s">
        <v>486</v>
      </c>
      <c r="D392" s="62">
        <v>66805</v>
      </c>
    </row>
    <row r="393" spans="1:4" ht="22.5">
      <c r="A393" s="97">
        <v>387</v>
      </c>
      <c r="B393" s="60" t="s">
        <v>487</v>
      </c>
      <c r="C393" s="61" t="s">
        <v>488</v>
      </c>
      <c r="D393" s="62">
        <v>25787</v>
      </c>
    </row>
    <row r="394" spans="1:4" ht="22.5">
      <c r="A394" s="97">
        <v>388</v>
      </c>
      <c r="B394" s="60" t="s">
        <v>489</v>
      </c>
      <c r="C394" s="61" t="s">
        <v>490</v>
      </c>
      <c r="D394" s="62">
        <v>11140</v>
      </c>
    </row>
    <row r="395" spans="1:4" ht="12.75">
      <c r="A395" s="97">
        <v>389</v>
      </c>
      <c r="B395" s="60" t="s">
        <v>491</v>
      </c>
      <c r="C395" s="61" t="s">
        <v>492</v>
      </c>
      <c r="D395" s="62">
        <v>49909</v>
      </c>
    </row>
    <row r="396" spans="1:4" ht="12.75">
      <c r="A396" s="97">
        <v>390</v>
      </c>
      <c r="B396" s="60" t="s">
        <v>493</v>
      </c>
      <c r="C396" s="61" t="s">
        <v>494</v>
      </c>
      <c r="D396" s="62">
        <v>10844</v>
      </c>
    </row>
    <row r="397" spans="1:4" ht="12.75">
      <c r="A397" s="97">
        <v>391</v>
      </c>
      <c r="B397" s="60" t="s">
        <v>495</v>
      </c>
      <c r="C397" s="61" t="s">
        <v>496</v>
      </c>
      <c r="D397" s="62">
        <v>7839</v>
      </c>
    </row>
    <row r="398" spans="1:4" ht="12.75">
      <c r="A398" s="97">
        <v>392</v>
      </c>
      <c r="B398" s="60" t="s">
        <v>497</v>
      </c>
      <c r="C398" s="61" t="s">
        <v>498</v>
      </c>
      <c r="D398" s="62">
        <v>24336</v>
      </c>
    </row>
    <row r="399" spans="1:4" ht="12.75">
      <c r="A399" s="97">
        <v>393</v>
      </c>
      <c r="B399" s="60" t="s">
        <v>499</v>
      </c>
      <c r="C399" s="61" t="s">
        <v>500</v>
      </c>
      <c r="D399" s="62">
        <v>12868</v>
      </c>
    </row>
    <row r="400" spans="1:4" ht="12.75">
      <c r="A400" s="97">
        <v>394</v>
      </c>
      <c r="B400" s="60" t="s">
        <v>501</v>
      </c>
      <c r="C400" s="61" t="s">
        <v>502</v>
      </c>
      <c r="D400" s="62">
        <v>10193</v>
      </c>
    </row>
    <row r="401" spans="1:4" ht="12.75">
      <c r="A401" s="97">
        <v>395</v>
      </c>
      <c r="B401" s="60" t="s">
        <v>503</v>
      </c>
      <c r="C401" s="61" t="s">
        <v>504</v>
      </c>
      <c r="D401" s="62">
        <v>29095</v>
      </c>
    </row>
    <row r="402" spans="1:4" ht="12.75">
      <c r="A402" s="97">
        <v>396</v>
      </c>
      <c r="B402" s="60" t="s">
        <v>505</v>
      </c>
      <c r="C402" s="61" t="s">
        <v>506</v>
      </c>
      <c r="D402" s="62">
        <v>17317</v>
      </c>
    </row>
    <row r="403" spans="1:4" ht="12.75">
      <c r="A403" s="97">
        <v>397</v>
      </c>
      <c r="B403" s="60" t="s">
        <v>507</v>
      </c>
      <c r="C403" s="61" t="s">
        <v>508</v>
      </c>
      <c r="D403" s="62">
        <v>11935</v>
      </c>
    </row>
    <row r="404" spans="1:4" ht="12.75">
      <c r="A404" s="97">
        <v>398</v>
      </c>
      <c r="B404" s="60" t="s">
        <v>509</v>
      </c>
      <c r="C404" s="61" t="s">
        <v>510</v>
      </c>
      <c r="D404" s="62">
        <v>47959</v>
      </c>
    </row>
    <row r="405" spans="1:4" ht="12.75">
      <c r="A405" s="97">
        <v>399</v>
      </c>
      <c r="B405" s="60" t="s">
        <v>511</v>
      </c>
      <c r="C405" s="61" t="s">
        <v>512</v>
      </c>
      <c r="D405" s="62">
        <v>14829</v>
      </c>
    </row>
    <row r="406" spans="1:4" ht="12.75">
      <c r="A406" s="97">
        <v>400</v>
      </c>
      <c r="B406" s="60" t="s">
        <v>513</v>
      </c>
      <c r="C406" s="61" t="s">
        <v>514</v>
      </c>
      <c r="D406" s="62">
        <v>38543</v>
      </c>
    </row>
    <row r="407" spans="1:4" ht="12.75">
      <c r="A407" s="97">
        <v>401</v>
      </c>
      <c r="B407" s="60" t="s">
        <v>515</v>
      </c>
      <c r="C407" s="61" t="s">
        <v>516</v>
      </c>
      <c r="D407" s="62">
        <v>14864</v>
      </c>
    </row>
    <row r="408" spans="1:4" ht="22.5">
      <c r="A408" s="97">
        <v>402</v>
      </c>
      <c r="B408" s="60" t="s">
        <v>517</v>
      </c>
      <c r="C408" s="61" t="s">
        <v>518</v>
      </c>
      <c r="D408" s="62">
        <v>107419</v>
      </c>
    </row>
    <row r="409" spans="1:4" ht="12.75">
      <c r="A409" s="97">
        <v>403</v>
      </c>
      <c r="B409" s="60" t="s">
        <v>519</v>
      </c>
      <c r="C409" s="61" t="s">
        <v>520</v>
      </c>
      <c r="D409" s="62">
        <v>38197</v>
      </c>
    </row>
    <row r="410" spans="1:4" ht="12.75">
      <c r="A410" s="97">
        <v>404</v>
      </c>
      <c r="B410" s="60" t="s">
        <v>521</v>
      </c>
      <c r="C410" s="61" t="s">
        <v>522</v>
      </c>
      <c r="D410" s="62">
        <v>22266</v>
      </c>
    </row>
    <row r="411" spans="1:4" ht="12.75">
      <c r="A411" s="97">
        <v>405</v>
      </c>
      <c r="B411" s="60" t="s">
        <v>523</v>
      </c>
      <c r="C411" s="61" t="s">
        <v>524</v>
      </c>
      <c r="D411" s="62">
        <v>24074</v>
      </c>
    </row>
    <row r="412" spans="1:4" ht="12.75">
      <c r="A412" s="97">
        <v>406</v>
      </c>
      <c r="B412" s="60" t="s">
        <v>525</v>
      </c>
      <c r="C412" s="61" t="s">
        <v>526</v>
      </c>
      <c r="D412" s="62">
        <v>22849</v>
      </c>
    </row>
    <row r="413" spans="1:4" ht="12.75">
      <c r="A413" s="97">
        <v>407</v>
      </c>
      <c r="B413" s="60" t="s">
        <v>527</v>
      </c>
      <c r="C413" s="61" t="s">
        <v>364</v>
      </c>
      <c r="D413" s="62">
        <v>48989</v>
      </c>
    </row>
    <row r="414" spans="1:4" ht="22.5">
      <c r="A414" s="97">
        <v>408</v>
      </c>
      <c r="B414" s="60" t="s">
        <v>528</v>
      </c>
      <c r="C414" s="61" t="s">
        <v>365</v>
      </c>
      <c r="D414" s="62">
        <v>18809</v>
      </c>
    </row>
    <row r="415" spans="1:4" ht="12.75">
      <c r="A415" s="97">
        <v>409</v>
      </c>
      <c r="B415" s="60" t="s">
        <v>529</v>
      </c>
      <c r="C415" s="61" t="s">
        <v>530</v>
      </c>
      <c r="D415" s="62">
        <v>15121</v>
      </c>
    </row>
    <row r="416" spans="1:4" ht="12.75">
      <c r="A416" s="97">
        <v>410</v>
      </c>
      <c r="B416" s="60" t="s">
        <v>531</v>
      </c>
      <c r="C416" s="61" t="s">
        <v>532</v>
      </c>
      <c r="D416" s="62">
        <v>15840</v>
      </c>
    </row>
    <row r="417" spans="1:4" ht="12.75">
      <c r="A417" s="97">
        <v>411</v>
      </c>
      <c r="B417" s="60" t="s">
        <v>533</v>
      </c>
      <c r="C417" s="61" t="s">
        <v>534</v>
      </c>
      <c r="D417" s="62">
        <v>10500</v>
      </c>
    </row>
    <row r="418" spans="1:4" ht="12.75">
      <c r="A418" s="97">
        <v>412</v>
      </c>
      <c r="B418" s="60" t="s">
        <v>535</v>
      </c>
      <c r="C418" s="61" t="s">
        <v>536</v>
      </c>
      <c r="D418" s="62">
        <v>163131</v>
      </c>
    </row>
    <row r="419" spans="1:4" ht="22.5">
      <c r="A419" s="97">
        <v>413</v>
      </c>
      <c r="B419" s="60" t="s">
        <v>537</v>
      </c>
      <c r="C419" s="61" t="s">
        <v>366</v>
      </c>
      <c r="D419" s="62">
        <v>42320</v>
      </c>
    </row>
    <row r="420" spans="1:4" ht="22.5">
      <c r="A420" s="97">
        <v>414</v>
      </c>
      <c r="B420" s="60" t="s">
        <v>538</v>
      </c>
      <c r="C420" s="61" t="s">
        <v>367</v>
      </c>
      <c r="D420" s="62">
        <v>38411</v>
      </c>
    </row>
    <row r="421" spans="1:4" ht="22.5">
      <c r="A421" s="97">
        <v>415</v>
      </c>
      <c r="B421" s="60" t="s">
        <v>539</v>
      </c>
      <c r="C421" s="61" t="s">
        <v>368</v>
      </c>
      <c r="D421" s="62">
        <v>35913</v>
      </c>
    </row>
    <row r="422" spans="1:4" ht="22.5">
      <c r="A422" s="97">
        <v>416</v>
      </c>
      <c r="B422" s="60" t="s">
        <v>540</v>
      </c>
      <c r="C422" s="61" t="s">
        <v>369</v>
      </c>
      <c r="D422" s="62">
        <v>21685</v>
      </c>
    </row>
    <row r="423" spans="1:4" ht="12.75">
      <c r="A423" s="97">
        <v>417</v>
      </c>
      <c r="B423" s="60" t="s">
        <v>541</v>
      </c>
      <c r="C423" s="61" t="s">
        <v>542</v>
      </c>
      <c r="D423" s="62">
        <v>67699</v>
      </c>
    </row>
    <row r="424" spans="1:4" ht="12.75">
      <c r="A424" s="97">
        <v>418</v>
      </c>
      <c r="B424" s="60" t="s">
        <v>543</v>
      </c>
      <c r="C424" s="61" t="s">
        <v>544</v>
      </c>
      <c r="D424" s="62">
        <v>31034</v>
      </c>
    </row>
    <row r="425" spans="1:4" ht="12.75">
      <c r="A425" s="97">
        <v>419</v>
      </c>
      <c r="B425" s="60" t="s">
        <v>545</v>
      </c>
      <c r="C425" s="61" t="s">
        <v>546</v>
      </c>
      <c r="D425" s="62">
        <v>3583</v>
      </c>
    </row>
    <row r="426" spans="1:4" ht="22.5">
      <c r="A426" s="97">
        <v>420</v>
      </c>
      <c r="B426" s="60" t="s">
        <v>547</v>
      </c>
      <c r="C426" s="61" t="s">
        <v>548</v>
      </c>
      <c r="D426" s="62">
        <v>30311</v>
      </c>
    </row>
    <row r="427" spans="1:4" ht="22.5">
      <c r="A427" s="97">
        <v>421</v>
      </c>
      <c r="B427" s="60" t="s">
        <v>549</v>
      </c>
      <c r="C427" s="61" t="s">
        <v>550</v>
      </c>
      <c r="D427" s="62">
        <v>27308</v>
      </c>
    </row>
    <row r="428" spans="1:4" ht="12.75">
      <c r="A428" s="97">
        <v>422</v>
      </c>
      <c r="B428" s="60" t="s">
        <v>551</v>
      </c>
      <c r="C428" s="61" t="s">
        <v>552</v>
      </c>
      <c r="D428" s="62">
        <v>12023</v>
      </c>
    </row>
    <row r="429" spans="1:4" ht="12.75">
      <c r="A429" s="97">
        <v>423</v>
      </c>
      <c r="B429" s="60" t="s">
        <v>553</v>
      </c>
      <c r="C429" s="61" t="s">
        <v>554</v>
      </c>
      <c r="D429" s="62">
        <v>65419</v>
      </c>
    </row>
    <row r="430" spans="1:4" ht="12.75">
      <c r="A430" s="97">
        <v>424</v>
      </c>
      <c r="B430" s="60" t="s">
        <v>555</v>
      </c>
      <c r="C430" s="61" t="s">
        <v>556</v>
      </c>
      <c r="D430" s="62">
        <v>14033</v>
      </c>
    </row>
    <row r="431" spans="1:4" ht="12.75">
      <c r="A431" s="97">
        <v>425</v>
      </c>
      <c r="B431" s="60" t="s">
        <v>557</v>
      </c>
      <c r="C431" s="61" t="s">
        <v>558</v>
      </c>
      <c r="D431" s="62">
        <v>11378</v>
      </c>
    </row>
    <row r="432" spans="1:4" ht="12.75">
      <c r="A432" s="97">
        <v>426</v>
      </c>
      <c r="B432" s="60" t="s">
        <v>559</v>
      </c>
      <c r="C432" s="61" t="s">
        <v>560</v>
      </c>
      <c r="D432" s="62">
        <v>6718</v>
      </c>
    </row>
    <row r="433" spans="1:4" ht="12.75">
      <c r="A433" s="97">
        <v>427</v>
      </c>
      <c r="B433" s="60" t="s">
        <v>561</v>
      </c>
      <c r="C433" s="61" t="s">
        <v>370</v>
      </c>
      <c r="D433" s="62">
        <v>12606</v>
      </c>
    </row>
    <row r="434" spans="1:4" ht="12.75">
      <c r="A434" s="97">
        <v>428</v>
      </c>
      <c r="B434" s="60" t="s">
        <v>562</v>
      </c>
      <c r="C434" s="61" t="s">
        <v>371</v>
      </c>
      <c r="D434" s="62">
        <v>3779</v>
      </c>
    </row>
    <row r="435" spans="1:4" ht="12.75">
      <c r="A435" s="97">
        <v>429</v>
      </c>
      <c r="B435" s="60" t="s">
        <v>563</v>
      </c>
      <c r="C435" s="61" t="s">
        <v>372</v>
      </c>
      <c r="D435" s="62">
        <v>23005</v>
      </c>
    </row>
    <row r="436" spans="1:4" ht="12.75">
      <c r="A436" s="97">
        <v>430</v>
      </c>
      <c r="B436" s="60" t="s">
        <v>564</v>
      </c>
      <c r="C436" s="61" t="s">
        <v>373</v>
      </c>
      <c r="D436" s="62">
        <v>4242</v>
      </c>
    </row>
    <row r="437" spans="1:4" ht="12.75">
      <c r="A437" s="97">
        <v>431</v>
      </c>
      <c r="B437" s="60" t="s">
        <v>565</v>
      </c>
      <c r="C437" s="61" t="s">
        <v>566</v>
      </c>
      <c r="D437" s="62">
        <v>125646</v>
      </c>
    </row>
    <row r="438" spans="1:4" ht="12.75">
      <c r="A438" s="97">
        <v>432</v>
      </c>
      <c r="B438" s="60" t="s">
        <v>567</v>
      </c>
      <c r="C438" s="61" t="s">
        <v>568</v>
      </c>
      <c r="D438" s="62">
        <v>84139</v>
      </c>
    </row>
    <row r="439" spans="1:4" ht="12.75">
      <c r="A439" s="97">
        <v>433</v>
      </c>
      <c r="B439" s="60" t="s">
        <v>569</v>
      </c>
      <c r="C439" s="61" t="s">
        <v>570</v>
      </c>
      <c r="D439" s="62">
        <v>77322</v>
      </c>
    </row>
    <row r="440" spans="1:4" ht="12.75">
      <c r="A440" s="97">
        <v>434</v>
      </c>
      <c r="B440" s="60" t="s">
        <v>571</v>
      </c>
      <c r="C440" s="61" t="s">
        <v>374</v>
      </c>
      <c r="D440" s="62">
        <v>72335</v>
      </c>
    </row>
    <row r="441" spans="1:4" ht="12.75">
      <c r="A441" s="97">
        <v>435</v>
      </c>
      <c r="B441" s="60" t="s">
        <v>572</v>
      </c>
      <c r="C441" s="61" t="s">
        <v>573</v>
      </c>
      <c r="D441" s="62">
        <v>42664</v>
      </c>
    </row>
    <row r="442" spans="1:4" ht="12.75">
      <c r="A442" s="97">
        <v>436</v>
      </c>
      <c r="B442" s="60" t="s">
        <v>574</v>
      </c>
      <c r="C442" s="61" t="s">
        <v>375</v>
      </c>
      <c r="D442" s="62">
        <v>35702</v>
      </c>
    </row>
    <row r="443" spans="1:4" ht="12.75">
      <c r="A443" s="97">
        <v>437</v>
      </c>
      <c r="B443" s="60" t="s">
        <v>575</v>
      </c>
      <c r="C443" s="61" t="s">
        <v>376</v>
      </c>
      <c r="D443" s="62">
        <v>47134</v>
      </c>
    </row>
    <row r="444" spans="1:4" ht="12.75">
      <c r="A444" s="97">
        <v>438</v>
      </c>
      <c r="B444" s="60" t="s">
        <v>576</v>
      </c>
      <c r="C444" s="61" t="s">
        <v>577</v>
      </c>
      <c r="D444" s="62">
        <v>22272</v>
      </c>
    </row>
    <row r="445" spans="1:4" ht="12.75">
      <c r="A445" s="97">
        <v>439</v>
      </c>
      <c r="B445" s="60" t="s">
        <v>578</v>
      </c>
      <c r="C445" s="61" t="s">
        <v>579</v>
      </c>
      <c r="D445" s="62">
        <v>55130</v>
      </c>
    </row>
    <row r="446" spans="1:4" ht="12.75">
      <c r="A446" s="97">
        <v>440</v>
      </c>
      <c r="B446" s="60" t="s">
        <v>580</v>
      </c>
      <c r="C446" s="61" t="s">
        <v>583</v>
      </c>
      <c r="D446" s="62">
        <v>19749</v>
      </c>
    </row>
    <row r="447" spans="1:4" ht="12.75">
      <c r="A447" s="97">
        <v>441</v>
      </c>
      <c r="B447" s="60" t="s">
        <v>584</v>
      </c>
      <c r="C447" s="61" t="s">
        <v>585</v>
      </c>
      <c r="D447" s="62">
        <v>28942</v>
      </c>
    </row>
    <row r="448" spans="1:4" ht="12.75">
      <c r="A448" s="97">
        <v>442</v>
      </c>
      <c r="B448" s="60" t="s">
        <v>586</v>
      </c>
      <c r="C448" s="61" t="s">
        <v>587</v>
      </c>
      <c r="D448" s="62">
        <v>16132</v>
      </c>
    </row>
    <row r="449" spans="1:4" ht="12.75">
      <c r="A449" s="97">
        <v>443</v>
      </c>
      <c r="B449" s="60" t="s">
        <v>588</v>
      </c>
      <c r="C449" s="61" t="s">
        <v>589</v>
      </c>
      <c r="D449" s="62">
        <v>43021</v>
      </c>
    </row>
    <row r="450" spans="1:4" ht="12.75">
      <c r="A450" s="97">
        <v>444</v>
      </c>
      <c r="B450" s="60" t="s">
        <v>590</v>
      </c>
      <c r="C450" s="61" t="s">
        <v>377</v>
      </c>
      <c r="D450" s="62">
        <v>42199</v>
      </c>
    </row>
    <row r="451" spans="1:4" ht="12.75">
      <c r="A451" s="97">
        <v>445</v>
      </c>
      <c r="B451" s="60" t="s">
        <v>591</v>
      </c>
      <c r="C451" s="61" t="s">
        <v>592</v>
      </c>
      <c r="D451" s="62">
        <v>17200</v>
      </c>
    </row>
    <row r="452" spans="1:4" ht="12.75">
      <c r="A452" s="97">
        <v>446</v>
      </c>
      <c r="B452" s="60" t="s">
        <v>593</v>
      </c>
      <c r="C452" s="61" t="s">
        <v>594</v>
      </c>
      <c r="D452" s="62">
        <v>13229</v>
      </c>
    </row>
    <row r="453" spans="1:4" ht="12.75">
      <c r="A453" s="97">
        <v>447</v>
      </c>
      <c r="B453" s="60" t="s">
        <v>595</v>
      </c>
      <c r="C453" s="61" t="s">
        <v>596</v>
      </c>
      <c r="D453" s="62">
        <v>11101</v>
      </c>
    </row>
    <row r="454" spans="1:4" ht="12.75">
      <c r="A454" s="97">
        <v>448</v>
      </c>
      <c r="B454" s="60" t="s">
        <v>597</v>
      </c>
      <c r="C454" s="61" t="s">
        <v>598</v>
      </c>
      <c r="D454" s="62">
        <v>31591</v>
      </c>
    </row>
    <row r="455" spans="1:4" ht="12.75">
      <c r="A455" s="97">
        <v>449</v>
      </c>
      <c r="B455" s="60" t="s">
        <v>599</v>
      </c>
      <c r="C455" s="61" t="s">
        <v>600</v>
      </c>
      <c r="D455" s="62">
        <v>15230</v>
      </c>
    </row>
    <row r="456" spans="1:4" ht="22.5">
      <c r="A456" s="97">
        <v>450</v>
      </c>
      <c r="B456" s="60" t="s">
        <v>601</v>
      </c>
      <c r="C456" s="61" t="s">
        <v>378</v>
      </c>
      <c r="D456" s="62">
        <v>98161</v>
      </c>
    </row>
    <row r="457" spans="1:4" ht="22.5">
      <c r="A457" s="97">
        <v>451</v>
      </c>
      <c r="B457" s="60" t="s">
        <v>602</v>
      </c>
      <c r="C457" s="61" t="s">
        <v>379</v>
      </c>
      <c r="D457" s="62">
        <v>76169</v>
      </c>
    </row>
    <row r="458" spans="1:4" ht="22.5">
      <c r="A458" s="97">
        <v>452</v>
      </c>
      <c r="B458" s="60" t="s">
        <v>603</v>
      </c>
      <c r="C458" s="61" t="s">
        <v>604</v>
      </c>
      <c r="D458" s="62">
        <v>193722</v>
      </c>
    </row>
    <row r="459" spans="1:4" ht="22.5">
      <c r="A459" s="97">
        <v>453</v>
      </c>
      <c r="B459" s="60" t="s">
        <v>605</v>
      </c>
      <c r="C459" s="61" t="s">
        <v>606</v>
      </c>
      <c r="D459" s="62">
        <v>134824</v>
      </c>
    </row>
    <row r="460" spans="1:4" ht="22.5">
      <c r="A460" s="97">
        <v>454</v>
      </c>
      <c r="B460" s="60" t="s">
        <v>607</v>
      </c>
      <c r="C460" s="61" t="s">
        <v>608</v>
      </c>
      <c r="D460" s="62">
        <v>100436</v>
      </c>
    </row>
    <row r="461" spans="1:4" ht="22.5">
      <c r="A461" s="97">
        <v>455</v>
      </c>
      <c r="B461" s="60" t="s">
        <v>609</v>
      </c>
      <c r="C461" s="61" t="s">
        <v>610</v>
      </c>
      <c r="D461" s="62">
        <v>55149</v>
      </c>
    </row>
    <row r="462" spans="1:4" ht="22.5">
      <c r="A462" s="97">
        <v>456</v>
      </c>
      <c r="B462" s="60" t="s">
        <v>611</v>
      </c>
      <c r="C462" s="61" t="s">
        <v>612</v>
      </c>
      <c r="D462" s="62">
        <v>50506</v>
      </c>
    </row>
    <row r="463" spans="1:4" ht="12.75">
      <c r="A463" s="97">
        <v>457</v>
      </c>
      <c r="B463" s="60" t="s">
        <v>613</v>
      </c>
      <c r="C463" s="61" t="s">
        <v>614</v>
      </c>
      <c r="D463" s="62">
        <v>69073</v>
      </c>
    </row>
    <row r="464" spans="1:4" ht="12.75">
      <c r="A464" s="97">
        <v>458</v>
      </c>
      <c r="B464" s="60" t="s">
        <v>615</v>
      </c>
      <c r="C464" s="61" t="s">
        <v>616</v>
      </c>
      <c r="D464" s="62">
        <v>31691</v>
      </c>
    </row>
    <row r="465" spans="1:4" ht="12.75">
      <c r="A465" s="97">
        <v>459</v>
      </c>
      <c r="B465" s="60" t="s">
        <v>617</v>
      </c>
      <c r="C465" s="61" t="s">
        <v>618</v>
      </c>
      <c r="D465" s="62">
        <v>43877</v>
      </c>
    </row>
    <row r="466" spans="1:4" ht="12.75">
      <c r="A466" s="97">
        <v>460</v>
      </c>
      <c r="B466" s="60" t="s">
        <v>619</v>
      </c>
      <c r="C466" s="61" t="s">
        <v>620</v>
      </c>
      <c r="D466" s="62">
        <v>26736</v>
      </c>
    </row>
    <row r="467" spans="1:4" ht="12.75">
      <c r="A467" s="97">
        <v>461</v>
      </c>
      <c r="B467" s="60" t="s">
        <v>621</v>
      </c>
      <c r="C467" s="61" t="s">
        <v>622</v>
      </c>
      <c r="D467" s="62">
        <v>41564</v>
      </c>
    </row>
    <row r="468" spans="1:4" ht="22.5">
      <c r="A468" s="97">
        <v>462</v>
      </c>
      <c r="B468" s="60" t="s">
        <v>623</v>
      </c>
      <c r="C468" s="61" t="s">
        <v>624</v>
      </c>
      <c r="D468" s="62">
        <v>24150</v>
      </c>
    </row>
    <row r="469" spans="1:4" ht="12.75">
      <c r="A469" s="97">
        <v>463</v>
      </c>
      <c r="B469" s="60" t="s">
        <v>625</v>
      </c>
      <c r="C469" s="61" t="s">
        <v>626</v>
      </c>
      <c r="D469" s="62">
        <v>24001</v>
      </c>
    </row>
    <row r="470" spans="1:4" ht="12.75">
      <c r="A470" s="97">
        <v>464</v>
      </c>
      <c r="B470" s="60" t="s">
        <v>627</v>
      </c>
      <c r="C470" s="61" t="s">
        <v>628</v>
      </c>
      <c r="D470" s="62">
        <v>17287</v>
      </c>
    </row>
    <row r="471" spans="1:4" ht="22.5">
      <c r="A471" s="97">
        <v>465</v>
      </c>
      <c r="B471" s="60" t="s">
        <v>629</v>
      </c>
      <c r="C471" s="61" t="s">
        <v>630</v>
      </c>
      <c r="D471" s="62">
        <v>91796</v>
      </c>
    </row>
    <row r="472" spans="1:4" ht="12.75">
      <c r="A472" s="97">
        <v>466</v>
      </c>
      <c r="B472" s="60" t="s">
        <v>631</v>
      </c>
      <c r="C472" s="61" t="s">
        <v>632</v>
      </c>
      <c r="D472" s="62">
        <v>51247</v>
      </c>
    </row>
    <row r="473" spans="1:4" ht="22.5">
      <c r="A473" s="97">
        <v>467</v>
      </c>
      <c r="B473" s="60" t="s">
        <v>633</v>
      </c>
      <c r="C473" s="61" t="s">
        <v>634</v>
      </c>
      <c r="D473" s="62">
        <v>26346</v>
      </c>
    </row>
    <row r="474" spans="1:4" ht="12.75">
      <c r="A474" s="97">
        <v>468</v>
      </c>
      <c r="B474" s="60" t="s">
        <v>635</v>
      </c>
      <c r="C474" s="61" t="s">
        <v>636</v>
      </c>
      <c r="D474" s="62">
        <v>26582</v>
      </c>
    </row>
    <row r="475" spans="1:4" ht="12.75">
      <c r="A475" s="97">
        <v>469</v>
      </c>
      <c r="B475" s="60" t="s">
        <v>637</v>
      </c>
      <c r="C475" s="61" t="s">
        <v>638</v>
      </c>
      <c r="D475" s="62">
        <v>6440</v>
      </c>
    </row>
    <row r="476" spans="1:4" ht="12.75">
      <c r="A476" s="97">
        <v>470</v>
      </c>
      <c r="B476" s="60" t="s">
        <v>639</v>
      </c>
      <c r="C476" s="61" t="s">
        <v>380</v>
      </c>
      <c r="D476" s="62">
        <v>34149</v>
      </c>
    </row>
    <row r="477" spans="1:4" ht="12.75">
      <c r="A477" s="97">
        <v>471</v>
      </c>
      <c r="B477" s="60" t="s">
        <v>640</v>
      </c>
      <c r="C477" s="61" t="s">
        <v>641</v>
      </c>
      <c r="D477" s="62">
        <v>59179</v>
      </c>
    </row>
    <row r="478" spans="1:4" ht="12.75">
      <c r="A478" s="97">
        <v>472</v>
      </c>
      <c r="B478" s="60" t="s">
        <v>642</v>
      </c>
      <c r="C478" s="61" t="s">
        <v>643</v>
      </c>
      <c r="D478" s="62">
        <v>36506</v>
      </c>
    </row>
    <row r="479" spans="1:4" ht="12.75">
      <c r="A479" s="97">
        <v>473</v>
      </c>
      <c r="B479" s="60" t="s">
        <v>644</v>
      </c>
      <c r="C479" s="61" t="s">
        <v>645</v>
      </c>
      <c r="D479" s="62">
        <v>18680</v>
      </c>
    </row>
    <row r="480" spans="1:4" ht="12.75">
      <c r="A480" s="97">
        <v>474</v>
      </c>
      <c r="B480" s="60" t="s">
        <v>646</v>
      </c>
      <c r="C480" s="61" t="s">
        <v>647</v>
      </c>
      <c r="D480" s="62">
        <v>4102</v>
      </c>
    </row>
    <row r="481" spans="1:4" ht="12.75">
      <c r="A481" s="97">
        <v>475</v>
      </c>
      <c r="B481" s="60" t="s">
        <v>648</v>
      </c>
      <c r="C481" s="61" t="s">
        <v>649</v>
      </c>
      <c r="D481" s="62">
        <v>30112</v>
      </c>
    </row>
    <row r="482" spans="1:4" ht="12.75">
      <c r="A482" s="97">
        <v>476</v>
      </c>
      <c r="B482" s="60" t="s">
        <v>650</v>
      </c>
      <c r="C482" s="61" t="s">
        <v>651</v>
      </c>
      <c r="D482" s="62">
        <v>22415</v>
      </c>
    </row>
    <row r="483" spans="1:4" ht="12.75">
      <c r="A483" s="97">
        <v>477</v>
      </c>
      <c r="B483" s="60" t="s">
        <v>652</v>
      </c>
      <c r="C483" s="61" t="s">
        <v>653</v>
      </c>
      <c r="D483" s="62">
        <v>46449</v>
      </c>
    </row>
    <row r="484" spans="1:4" ht="12.75">
      <c r="A484" s="97">
        <v>478</v>
      </c>
      <c r="B484" s="60" t="s">
        <v>654</v>
      </c>
      <c r="C484" s="61" t="s">
        <v>655</v>
      </c>
      <c r="D484" s="62">
        <v>19607</v>
      </c>
    </row>
    <row r="485" spans="1:4" ht="22.5">
      <c r="A485" s="97">
        <v>479</v>
      </c>
      <c r="B485" s="60" t="s">
        <v>656</v>
      </c>
      <c r="C485" s="61" t="s">
        <v>657</v>
      </c>
      <c r="D485" s="62">
        <v>12524</v>
      </c>
    </row>
    <row r="486" spans="1:4" ht="12.75">
      <c r="A486" s="97">
        <v>480</v>
      </c>
      <c r="B486" s="60" t="s">
        <v>658</v>
      </c>
      <c r="C486" s="61" t="s">
        <v>659</v>
      </c>
      <c r="D486" s="62">
        <v>10102</v>
      </c>
    </row>
    <row r="487" spans="1:4" ht="22.5">
      <c r="A487" s="97">
        <v>481</v>
      </c>
      <c r="B487" s="60" t="s">
        <v>660</v>
      </c>
      <c r="C487" s="61" t="s">
        <v>661</v>
      </c>
      <c r="D487" s="62">
        <v>34315</v>
      </c>
    </row>
    <row r="488" spans="1:4" ht="22.5">
      <c r="A488" s="97">
        <v>482</v>
      </c>
      <c r="B488" s="60" t="s">
        <v>662</v>
      </c>
      <c r="C488" s="61" t="s">
        <v>663</v>
      </c>
      <c r="D488" s="62">
        <v>13079</v>
      </c>
    </row>
    <row r="489" spans="1:4" ht="12.75">
      <c r="A489" s="97">
        <v>483</v>
      </c>
      <c r="B489" s="60" t="s">
        <v>664</v>
      </c>
      <c r="C489" s="61" t="s">
        <v>665</v>
      </c>
      <c r="D489" s="62">
        <v>15141</v>
      </c>
    </row>
    <row r="490" spans="1:4" ht="12.75">
      <c r="A490" s="97">
        <v>484</v>
      </c>
      <c r="B490" s="60" t="s">
        <v>666</v>
      </c>
      <c r="C490" s="61" t="s">
        <v>667</v>
      </c>
      <c r="D490" s="62">
        <v>59042</v>
      </c>
    </row>
    <row r="491" spans="1:4" ht="12.75">
      <c r="A491" s="97">
        <v>485</v>
      </c>
      <c r="B491" s="60" t="s">
        <v>668</v>
      </c>
      <c r="C491" s="61" t="s">
        <v>669</v>
      </c>
      <c r="D491" s="62">
        <v>36280</v>
      </c>
    </row>
    <row r="492" spans="1:4" ht="12.75">
      <c r="A492" s="97">
        <v>486</v>
      </c>
      <c r="B492" s="60" t="s">
        <v>670</v>
      </c>
      <c r="C492" s="61" t="s">
        <v>671</v>
      </c>
      <c r="D492" s="62">
        <v>16481</v>
      </c>
    </row>
    <row r="493" spans="1:4" ht="12.75">
      <c r="A493" s="97">
        <v>487</v>
      </c>
      <c r="B493" s="60" t="s">
        <v>672</v>
      </c>
      <c r="C493" s="61" t="s">
        <v>673</v>
      </c>
      <c r="D493" s="62">
        <v>69111</v>
      </c>
    </row>
    <row r="494" spans="1:4" ht="12.75">
      <c r="A494" s="97">
        <v>488</v>
      </c>
      <c r="B494" s="60" t="s">
        <v>674</v>
      </c>
      <c r="C494" s="61" t="s">
        <v>675</v>
      </c>
      <c r="D494" s="62">
        <v>43330</v>
      </c>
    </row>
    <row r="495" spans="1:4" ht="12.75">
      <c r="A495" s="97">
        <v>489</v>
      </c>
      <c r="B495" s="60" t="s">
        <v>676</v>
      </c>
      <c r="C495" s="61" t="s">
        <v>616</v>
      </c>
      <c r="D495" s="62">
        <v>33756</v>
      </c>
    </row>
    <row r="496" spans="1:4" ht="12.75">
      <c r="A496" s="97">
        <v>490</v>
      </c>
      <c r="B496" s="60" t="s">
        <v>677</v>
      </c>
      <c r="C496" s="61" t="s">
        <v>678</v>
      </c>
      <c r="D496" s="62">
        <v>25327</v>
      </c>
    </row>
    <row r="497" spans="1:4" ht="12.75">
      <c r="A497" s="97">
        <v>491</v>
      </c>
      <c r="B497" s="60" t="s">
        <v>679</v>
      </c>
      <c r="C497" s="61" t="s">
        <v>680</v>
      </c>
      <c r="D497" s="62">
        <v>18990</v>
      </c>
    </row>
    <row r="498" spans="1:4" ht="12.75">
      <c r="A498" s="97">
        <v>492</v>
      </c>
      <c r="B498" s="60" t="s">
        <v>681</v>
      </c>
      <c r="C498" s="61" t="s">
        <v>682</v>
      </c>
      <c r="D498" s="62">
        <v>23604</v>
      </c>
    </row>
    <row r="499" spans="1:4" ht="12.75">
      <c r="A499" s="97">
        <v>493</v>
      </c>
      <c r="B499" s="60" t="s">
        <v>683</v>
      </c>
      <c r="C499" s="61" t="s">
        <v>684</v>
      </c>
      <c r="D499" s="62">
        <v>17053</v>
      </c>
    </row>
    <row r="500" spans="1:4" ht="12.75">
      <c r="A500" s="97">
        <v>494</v>
      </c>
      <c r="B500" s="60" t="s">
        <v>685</v>
      </c>
      <c r="C500" s="61" t="s">
        <v>686</v>
      </c>
      <c r="D500" s="62">
        <v>8015</v>
      </c>
    </row>
    <row r="501" spans="1:4" ht="22.5">
      <c r="A501" s="97">
        <v>495</v>
      </c>
      <c r="B501" s="60" t="s">
        <v>687</v>
      </c>
      <c r="C501" s="61" t="s">
        <v>688</v>
      </c>
      <c r="D501" s="62">
        <v>40498</v>
      </c>
    </row>
    <row r="502" spans="1:4" ht="22.5">
      <c r="A502" s="97">
        <v>496</v>
      </c>
      <c r="B502" s="60" t="s">
        <v>689</v>
      </c>
      <c r="C502" s="61" t="s">
        <v>690</v>
      </c>
      <c r="D502" s="62">
        <v>27790</v>
      </c>
    </row>
    <row r="503" spans="1:4" ht="12.75">
      <c r="A503" s="97">
        <v>497</v>
      </c>
      <c r="B503" s="60" t="s">
        <v>691</v>
      </c>
      <c r="C503" s="61" t="s">
        <v>692</v>
      </c>
      <c r="D503" s="62">
        <v>8533</v>
      </c>
    </row>
    <row r="504" spans="1:4" ht="12.75">
      <c r="A504" s="97">
        <v>498</v>
      </c>
      <c r="B504" s="60" t="s">
        <v>693</v>
      </c>
      <c r="C504" s="61" t="s">
        <v>694</v>
      </c>
      <c r="D504" s="62">
        <v>54071</v>
      </c>
    </row>
    <row r="505" spans="1:4" ht="22.5">
      <c r="A505" s="97">
        <v>499</v>
      </c>
      <c r="B505" s="60" t="s">
        <v>695</v>
      </c>
      <c r="C505" s="61" t="s">
        <v>696</v>
      </c>
      <c r="D505" s="62">
        <v>22044</v>
      </c>
    </row>
    <row r="506" spans="1:4" ht="12.75">
      <c r="A506" s="97">
        <v>500</v>
      </c>
      <c r="B506" s="60" t="s">
        <v>697</v>
      </c>
      <c r="C506" s="61" t="s">
        <v>698</v>
      </c>
      <c r="D506" s="62">
        <v>29299</v>
      </c>
    </row>
    <row r="507" spans="1:4" ht="12.75">
      <c r="A507" s="97">
        <v>501</v>
      </c>
      <c r="B507" s="60" t="s">
        <v>699</v>
      </c>
      <c r="C507" s="61" t="s">
        <v>700</v>
      </c>
      <c r="D507" s="62">
        <v>11838</v>
      </c>
    </row>
    <row r="508" spans="1:4" ht="12.75">
      <c r="A508" s="97">
        <v>502</v>
      </c>
      <c r="B508" s="60" t="s">
        <v>701</v>
      </c>
      <c r="C508" s="61" t="s">
        <v>702</v>
      </c>
      <c r="D508" s="62">
        <v>18578</v>
      </c>
    </row>
    <row r="509" spans="1:4" ht="12.75">
      <c r="A509" s="97">
        <v>503</v>
      </c>
      <c r="B509" s="60" t="s">
        <v>703</v>
      </c>
      <c r="C509" s="61" t="s">
        <v>704</v>
      </c>
      <c r="D509" s="62">
        <v>12049</v>
      </c>
    </row>
    <row r="510" spans="1:4" ht="12.75">
      <c r="A510" s="97">
        <v>504</v>
      </c>
      <c r="B510" s="60" t="s">
        <v>705</v>
      </c>
      <c r="C510" s="61" t="s">
        <v>706</v>
      </c>
      <c r="D510" s="62">
        <v>7146</v>
      </c>
    </row>
    <row r="511" spans="1:4" ht="12.75">
      <c r="A511" s="97">
        <v>505</v>
      </c>
      <c r="B511" s="60" t="s">
        <v>707</v>
      </c>
      <c r="C511" s="61" t="s">
        <v>708</v>
      </c>
      <c r="D511" s="62">
        <v>11955</v>
      </c>
    </row>
    <row r="512" spans="1:4" ht="12.75">
      <c r="A512" s="97">
        <v>506</v>
      </c>
      <c r="B512" s="60" t="s">
        <v>709</v>
      </c>
      <c r="C512" s="61" t="s">
        <v>710</v>
      </c>
      <c r="D512" s="62">
        <v>57473</v>
      </c>
    </row>
    <row r="513" spans="1:4" ht="22.5">
      <c r="A513" s="97">
        <v>507</v>
      </c>
      <c r="B513" s="60" t="s">
        <v>711</v>
      </c>
      <c r="C513" s="61" t="s">
        <v>712</v>
      </c>
      <c r="D513" s="62">
        <v>105917</v>
      </c>
    </row>
    <row r="514" spans="1:4" ht="22.5">
      <c r="A514" s="97">
        <v>508</v>
      </c>
      <c r="B514" s="60" t="s">
        <v>713</v>
      </c>
      <c r="C514" s="61" t="s">
        <v>714</v>
      </c>
      <c r="D514" s="62">
        <v>56232</v>
      </c>
    </row>
    <row r="515" spans="1:4" ht="22.5">
      <c r="A515" s="97">
        <v>509</v>
      </c>
      <c r="B515" s="60" t="s">
        <v>715</v>
      </c>
      <c r="C515" s="61" t="s">
        <v>716</v>
      </c>
      <c r="D515" s="62">
        <v>68367</v>
      </c>
    </row>
    <row r="516" spans="1:4" ht="22.5">
      <c r="A516" s="97">
        <v>510</v>
      </c>
      <c r="B516" s="60" t="s">
        <v>717</v>
      </c>
      <c r="C516" s="61" t="s">
        <v>718</v>
      </c>
      <c r="D516" s="62">
        <v>62458</v>
      </c>
    </row>
    <row r="517" spans="1:4" ht="12.75">
      <c r="A517" s="97">
        <v>511</v>
      </c>
      <c r="B517" s="60" t="s">
        <v>719</v>
      </c>
      <c r="C517" s="61" t="s">
        <v>381</v>
      </c>
      <c r="D517" s="62">
        <v>42956</v>
      </c>
    </row>
    <row r="518" spans="1:4" ht="22.5">
      <c r="A518" s="97">
        <v>512</v>
      </c>
      <c r="B518" s="60" t="s">
        <v>720</v>
      </c>
      <c r="C518" s="61" t="s">
        <v>721</v>
      </c>
      <c r="D518" s="62">
        <v>79873</v>
      </c>
    </row>
    <row r="519" spans="1:4" ht="22.5">
      <c r="A519" s="97">
        <v>513</v>
      </c>
      <c r="B519" s="60" t="s">
        <v>722</v>
      </c>
      <c r="C519" s="61" t="s">
        <v>382</v>
      </c>
      <c r="D519" s="62">
        <v>33444</v>
      </c>
    </row>
    <row r="520" spans="1:4" ht="12.75">
      <c r="A520" s="97">
        <v>514</v>
      </c>
      <c r="B520" s="60" t="s">
        <v>723</v>
      </c>
      <c r="C520" s="61" t="s">
        <v>724</v>
      </c>
      <c r="D520" s="62">
        <v>28496</v>
      </c>
    </row>
    <row r="521" spans="1:4" ht="12.75">
      <c r="A521" s="97">
        <v>515</v>
      </c>
      <c r="B521" s="60" t="s">
        <v>725</v>
      </c>
      <c r="C521" s="61" t="s">
        <v>383</v>
      </c>
      <c r="D521" s="62">
        <v>24236</v>
      </c>
    </row>
    <row r="522" spans="1:4" ht="12.75">
      <c r="A522" s="97">
        <v>516</v>
      </c>
      <c r="B522" s="60" t="s">
        <v>726</v>
      </c>
      <c r="C522" s="61" t="s">
        <v>727</v>
      </c>
      <c r="D522" s="62">
        <v>18195</v>
      </c>
    </row>
    <row r="523" spans="1:4" ht="12.75">
      <c r="A523" s="97">
        <v>517</v>
      </c>
      <c r="B523" s="60" t="s">
        <v>728</v>
      </c>
      <c r="C523" s="61" t="s">
        <v>729</v>
      </c>
      <c r="D523" s="62">
        <v>12331</v>
      </c>
    </row>
    <row r="524" spans="1:4" ht="12.75">
      <c r="A524" s="97">
        <v>518</v>
      </c>
      <c r="B524" s="60" t="s">
        <v>730</v>
      </c>
      <c r="C524" s="61" t="s">
        <v>731</v>
      </c>
      <c r="D524" s="62">
        <v>7499</v>
      </c>
    </row>
    <row r="525" spans="1:4" ht="22.5">
      <c r="A525" s="97">
        <v>519</v>
      </c>
      <c r="B525" s="60" t="s">
        <v>732</v>
      </c>
      <c r="C525" s="61" t="s">
        <v>733</v>
      </c>
      <c r="D525" s="62">
        <v>59827</v>
      </c>
    </row>
    <row r="526" spans="1:4" ht="22.5">
      <c r="A526" s="97">
        <v>520</v>
      </c>
      <c r="B526" s="60" t="s">
        <v>734</v>
      </c>
      <c r="C526" s="61" t="s">
        <v>735</v>
      </c>
      <c r="D526" s="62">
        <v>8735</v>
      </c>
    </row>
    <row r="527" spans="1:4" ht="12.75">
      <c r="A527" s="97">
        <v>521</v>
      </c>
      <c r="B527" s="60" t="s">
        <v>736</v>
      </c>
      <c r="C527" s="61" t="s">
        <v>737</v>
      </c>
      <c r="D527" s="62">
        <v>27281</v>
      </c>
    </row>
    <row r="528" spans="1:4" ht="22.5">
      <c r="A528" s="97">
        <v>522</v>
      </c>
      <c r="B528" s="60" t="s">
        <v>738</v>
      </c>
      <c r="C528" s="61" t="s">
        <v>739</v>
      </c>
      <c r="D528" s="62">
        <v>22629</v>
      </c>
    </row>
    <row r="529" spans="1:4" ht="12.75">
      <c r="A529" s="97">
        <v>523</v>
      </c>
      <c r="B529" s="60" t="s">
        <v>740</v>
      </c>
      <c r="C529" s="61" t="s">
        <v>741</v>
      </c>
      <c r="D529" s="62">
        <v>9100</v>
      </c>
    </row>
    <row r="530" spans="1:4" ht="12.75">
      <c r="A530" s="97">
        <v>524</v>
      </c>
      <c r="B530" s="60" t="s">
        <v>742</v>
      </c>
      <c r="C530" s="61" t="s">
        <v>743</v>
      </c>
      <c r="D530" s="62">
        <v>10665</v>
      </c>
    </row>
    <row r="531" spans="1:4" ht="12.75">
      <c r="A531" s="97">
        <v>525</v>
      </c>
      <c r="B531" s="60" t="s">
        <v>744</v>
      </c>
      <c r="C531" s="61" t="s">
        <v>745</v>
      </c>
      <c r="D531" s="62">
        <v>6148</v>
      </c>
    </row>
    <row r="532" spans="1:4" ht="12.75">
      <c r="A532" s="97">
        <v>526</v>
      </c>
      <c r="B532" s="60" t="s">
        <v>746</v>
      </c>
      <c r="C532" s="61" t="s">
        <v>747</v>
      </c>
      <c r="D532" s="62">
        <v>54414</v>
      </c>
    </row>
    <row r="533" spans="1:4" ht="12.75">
      <c r="A533" s="97">
        <v>527</v>
      </c>
      <c r="B533" s="60" t="s">
        <v>748</v>
      </c>
      <c r="C533" s="61" t="s">
        <v>749</v>
      </c>
      <c r="D533" s="62">
        <v>42562</v>
      </c>
    </row>
    <row r="534" spans="1:4" ht="12.75">
      <c r="A534" s="97">
        <v>528</v>
      </c>
      <c r="B534" s="60" t="s">
        <v>750</v>
      </c>
      <c r="C534" s="61" t="s">
        <v>751</v>
      </c>
      <c r="D534" s="62">
        <v>34549</v>
      </c>
    </row>
    <row r="535" spans="1:4" ht="22.5">
      <c r="A535" s="97">
        <v>529</v>
      </c>
      <c r="B535" s="60" t="s">
        <v>752</v>
      </c>
      <c r="C535" s="61" t="s">
        <v>753</v>
      </c>
      <c r="D535" s="62">
        <v>21995</v>
      </c>
    </row>
    <row r="536" spans="1:4" ht="22.5">
      <c r="A536" s="97">
        <v>530</v>
      </c>
      <c r="B536" s="60" t="s">
        <v>754</v>
      </c>
      <c r="C536" s="61" t="s">
        <v>755</v>
      </c>
      <c r="D536" s="62">
        <v>16805</v>
      </c>
    </row>
    <row r="537" spans="1:4" ht="12.75">
      <c r="A537" s="97">
        <v>531</v>
      </c>
      <c r="B537" s="60" t="s">
        <v>756</v>
      </c>
      <c r="C537" s="61" t="s">
        <v>757</v>
      </c>
      <c r="D537" s="62">
        <v>24622</v>
      </c>
    </row>
    <row r="538" spans="1:4" ht="12.75">
      <c r="A538" s="97">
        <v>532</v>
      </c>
      <c r="B538" s="60" t="s">
        <v>758</v>
      </c>
      <c r="C538" s="61" t="s">
        <v>759</v>
      </c>
      <c r="D538" s="62">
        <v>11442</v>
      </c>
    </row>
    <row r="539" spans="1:4" ht="12.75">
      <c r="A539" s="97">
        <v>533</v>
      </c>
      <c r="B539" s="60" t="s">
        <v>760</v>
      </c>
      <c r="C539" s="61" t="s">
        <v>761</v>
      </c>
      <c r="D539" s="62">
        <v>6812</v>
      </c>
    </row>
    <row r="540" spans="1:4" ht="12.75">
      <c r="A540" s="97">
        <v>534</v>
      </c>
      <c r="B540" s="60" t="s">
        <v>762</v>
      </c>
      <c r="C540" s="61" t="s">
        <v>763</v>
      </c>
      <c r="D540" s="62">
        <v>20531</v>
      </c>
    </row>
    <row r="541" spans="1:4" ht="12.75">
      <c r="A541" s="97">
        <v>535</v>
      </c>
      <c r="B541" s="60" t="s">
        <v>764</v>
      </c>
      <c r="C541" s="61" t="s">
        <v>765</v>
      </c>
      <c r="D541" s="62">
        <v>17287</v>
      </c>
    </row>
    <row r="542" spans="1:4" ht="12.75">
      <c r="A542" s="97">
        <v>536</v>
      </c>
      <c r="B542" s="60" t="s">
        <v>766</v>
      </c>
      <c r="C542" s="61" t="s">
        <v>767</v>
      </c>
      <c r="D542" s="62">
        <v>12258</v>
      </c>
    </row>
    <row r="543" spans="1:4" ht="12.75">
      <c r="A543" s="97">
        <v>537</v>
      </c>
      <c r="B543" s="60" t="s">
        <v>768</v>
      </c>
      <c r="C543" s="61" t="s">
        <v>769</v>
      </c>
      <c r="D543" s="62">
        <v>7496</v>
      </c>
    </row>
    <row r="544" spans="1:4" ht="12.75">
      <c r="A544" s="97">
        <v>538</v>
      </c>
      <c r="B544" s="60" t="s">
        <v>770</v>
      </c>
      <c r="C544" s="61" t="s">
        <v>771</v>
      </c>
      <c r="D544" s="62">
        <v>7446</v>
      </c>
    </row>
    <row r="545" spans="1:4" ht="12.75">
      <c r="A545" s="97">
        <v>539</v>
      </c>
      <c r="B545" s="60" t="s">
        <v>772</v>
      </c>
      <c r="C545" s="61" t="s">
        <v>773</v>
      </c>
      <c r="D545" s="62">
        <v>6872</v>
      </c>
    </row>
    <row r="546" spans="1:4" ht="12.75">
      <c r="A546" s="97">
        <v>540</v>
      </c>
      <c r="B546" s="60" t="s">
        <v>774</v>
      </c>
      <c r="C546" s="61" t="s">
        <v>384</v>
      </c>
      <c r="D546" s="62">
        <v>4146</v>
      </c>
    </row>
    <row r="547" spans="1:4" ht="12.75">
      <c r="A547" s="97">
        <v>541</v>
      </c>
      <c r="B547" s="60" t="s">
        <v>775</v>
      </c>
      <c r="C547" s="61" t="s">
        <v>776</v>
      </c>
      <c r="D547" s="62">
        <v>8431</v>
      </c>
    </row>
    <row r="548" spans="1:4" ht="12.75">
      <c r="A548" s="97">
        <v>542</v>
      </c>
      <c r="B548" s="60" t="s">
        <v>777</v>
      </c>
      <c r="C548" s="61" t="s">
        <v>778</v>
      </c>
      <c r="D548" s="62">
        <v>3251</v>
      </c>
    </row>
    <row r="549" spans="1:4" ht="22.5">
      <c r="A549" s="97">
        <v>543</v>
      </c>
      <c r="B549" s="60" t="s">
        <v>779</v>
      </c>
      <c r="C549" s="61" t="s">
        <v>780</v>
      </c>
      <c r="D549" s="62">
        <v>32461</v>
      </c>
    </row>
    <row r="550" spans="1:4" ht="12.75">
      <c r="A550" s="97">
        <v>544</v>
      </c>
      <c r="B550" s="60" t="s">
        <v>781</v>
      </c>
      <c r="C550" s="61" t="s">
        <v>783</v>
      </c>
      <c r="D550" s="62">
        <v>782302</v>
      </c>
    </row>
    <row r="551" spans="1:4" ht="22.5">
      <c r="A551" s="97">
        <v>545</v>
      </c>
      <c r="B551" s="60" t="s">
        <v>784</v>
      </c>
      <c r="C551" s="61" t="s">
        <v>785</v>
      </c>
      <c r="D551" s="62">
        <v>211396</v>
      </c>
    </row>
    <row r="552" spans="1:4" ht="22.5">
      <c r="A552" s="97">
        <v>546</v>
      </c>
      <c r="B552" s="60" t="s">
        <v>786</v>
      </c>
      <c r="C552" s="61" t="s">
        <v>787</v>
      </c>
      <c r="D552" s="62">
        <v>130171</v>
      </c>
    </row>
    <row r="553" spans="1:4" ht="22.5">
      <c r="A553" s="97">
        <v>547</v>
      </c>
      <c r="B553" s="60" t="s">
        <v>788</v>
      </c>
      <c r="C553" s="61" t="s">
        <v>789</v>
      </c>
      <c r="D553" s="62">
        <v>136397</v>
      </c>
    </row>
    <row r="554" spans="1:4" ht="22.5">
      <c r="A554" s="97">
        <v>548</v>
      </c>
      <c r="B554" s="60" t="s">
        <v>790</v>
      </c>
      <c r="C554" s="61" t="s">
        <v>791</v>
      </c>
      <c r="D554" s="62">
        <v>145699</v>
      </c>
    </row>
    <row r="555" spans="1:4" ht="22.5">
      <c r="A555" s="97">
        <v>549</v>
      </c>
      <c r="B555" s="60" t="s">
        <v>792</v>
      </c>
      <c r="C555" s="61" t="s">
        <v>793</v>
      </c>
      <c r="D555" s="62">
        <v>45462</v>
      </c>
    </row>
    <row r="556" spans="1:4" ht="22.5">
      <c r="A556" s="97">
        <v>550</v>
      </c>
      <c r="B556" s="60" t="s">
        <v>794</v>
      </c>
      <c r="C556" s="61" t="s">
        <v>795</v>
      </c>
      <c r="D556" s="62">
        <v>8264</v>
      </c>
    </row>
    <row r="557" spans="1:4" ht="22.5">
      <c r="A557" s="97">
        <v>551</v>
      </c>
      <c r="B557" s="60" t="s">
        <v>796</v>
      </c>
      <c r="C557" s="61" t="s">
        <v>797</v>
      </c>
      <c r="D557" s="62">
        <v>13892</v>
      </c>
    </row>
    <row r="558" spans="1:4" ht="12.75">
      <c r="A558" s="97">
        <v>552</v>
      </c>
      <c r="B558" s="60" t="s">
        <v>798</v>
      </c>
      <c r="C558" s="61" t="s">
        <v>799</v>
      </c>
      <c r="D558" s="62">
        <v>294624</v>
      </c>
    </row>
    <row r="559" spans="1:4" ht="12.75">
      <c r="A559" s="97">
        <v>553</v>
      </c>
      <c r="B559" s="60" t="s">
        <v>800</v>
      </c>
      <c r="C559" s="61" t="s">
        <v>801</v>
      </c>
      <c r="D559" s="62">
        <v>191330</v>
      </c>
    </row>
    <row r="560" spans="1:4" ht="22.5">
      <c r="A560" s="97">
        <v>554</v>
      </c>
      <c r="B560" s="60" t="s">
        <v>802</v>
      </c>
      <c r="C560" s="61" t="s">
        <v>803</v>
      </c>
      <c r="D560" s="62">
        <v>130045</v>
      </c>
    </row>
    <row r="561" spans="1:4" ht="22.5">
      <c r="A561" s="97">
        <v>555</v>
      </c>
      <c r="B561" s="60" t="s">
        <v>804</v>
      </c>
      <c r="C561" s="61" t="s">
        <v>805</v>
      </c>
      <c r="D561" s="62">
        <v>96900</v>
      </c>
    </row>
    <row r="562" spans="1:4" ht="22.5">
      <c r="A562" s="97">
        <v>556</v>
      </c>
      <c r="B562" s="60" t="s">
        <v>806</v>
      </c>
      <c r="C562" s="61" t="s">
        <v>807</v>
      </c>
      <c r="D562" s="62">
        <v>129443</v>
      </c>
    </row>
    <row r="563" spans="1:4" ht="22.5">
      <c r="A563" s="97">
        <v>557</v>
      </c>
      <c r="B563" s="60" t="s">
        <v>808</v>
      </c>
      <c r="C563" s="61" t="s">
        <v>809</v>
      </c>
      <c r="D563" s="62">
        <v>69707</v>
      </c>
    </row>
    <row r="564" spans="1:4" ht="22.5">
      <c r="A564" s="97">
        <v>558</v>
      </c>
      <c r="B564" s="60" t="s">
        <v>810</v>
      </c>
      <c r="C564" s="61" t="s">
        <v>811</v>
      </c>
      <c r="D564" s="62">
        <v>43528</v>
      </c>
    </row>
    <row r="565" spans="1:4" ht="22.5">
      <c r="A565" s="97">
        <v>559</v>
      </c>
      <c r="B565" s="60" t="s">
        <v>812</v>
      </c>
      <c r="C565" s="61" t="s">
        <v>813</v>
      </c>
      <c r="D565" s="62">
        <v>35431</v>
      </c>
    </row>
    <row r="566" spans="1:4" ht="22.5">
      <c r="A566" s="97">
        <v>560</v>
      </c>
      <c r="B566" s="60" t="s">
        <v>814</v>
      </c>
      <c r="C566" s="61" t="s">
        <v>815</v>
      </c>
      <c r="D566" s="62">
        <v>89797</v>
      </c>
    </row>
    <row r="567" spans="1:4" ht="22.5">
      <c r="A567" s="97">
        <v>561</v>
      </c>
      <c r="B567" s="60" t="s">
        <v>816</v>
      </c>
      <c r="C567" s="61" t="s">
        <v>817</v>
      </c>
      <c r="D567" s="62">
        <v>42800</v>
      </c>
    </row>
    <row r="568" spans="1:4" ht="22.5">
      <c r="A568" s="97">
        <v>562</v>
      </c>
      <c r="B568" s="60" t="s">
        <v>818</v>
      </c>
      <c r="C568" s="61" t="s">
        <v>819</v>
      </c>
      <c r="D568" s="62">
        <v>16684</v>
      </c>
    </row>
    <row r="569" spans="1:4" ht="22.5">
      <c r="A569" s="97">
        <v>563</v>
      </c>
      <c r="B569" s="60" t="s">
        <v>820</v>
      </c>
      <c r="C569" s="61" t="s">
        <v>821</v>
      </c>
      <c r="D569" s="62">
        <v>4212</v>
      </c>
    </row>
    <row r="570" spans="1:4" ht="22.5">
      <c r="A570" s="97">
        <v>564</v>
      </c>
      <c r="B570" s="60" t="s">
        <v>822</v>
      </c>
      <c r="C570" s="61" t="s">
        <v>823</v>
      </c>
      <c r="D570" s="62">
        <v>52860</v>
      </c>
    </row>
    <row r="571" spans="1:4" ht="22.5">
      <c r="A571" s="97">
        <v>565</v>
      </c>
      <c r="B571" s="60" t="s">
        <v>824</v>
      </c>
      <c r="C571" s="61" t="s">
        <v>825</v>
      </c>
      <c r="D571" s="62">
        <v>20853</v>
      </c>
    </row>
    <row r="572" spans="1:4" ht="22.5">
      <c r="A572" s="97">
        <v>566</v>
      </c>
      <c r="B572" s="60" t="s">
        <v>826</v>
      </c>
      <c r="C572" s="61" t="s">
        <v>827</v>
      </c>
      <c r="D572" s="62">
        <v>8930</v>
      </c>
    </row>
    <row r="573" spans="1:4" ht="22.5">
      <c r="A573" s="97">
        <v>567</v>
      </c>
      <c r="B573" s="60" t="s">
        <v>828</v>
      </c>
      <c r="C573" s="61" t="s">
        <v>829</v>
      </c>
      <c r="D573" s="62">
        <v>3608</v>
      </c>
    </row>
    <row r="574" spans="1:4" ht="12.75">
      <c r="A574" s="97">
        <v>568</v>
      </c>
      <c r="B574" s="60" t="s">
        <v>830</v>
      </c>
      <c r="C574" s="61" t="s">
        <v>831</v>
      </c>
      <c r="D574" s="62">
        <v>81551</v>
      </c>
    </row>
    <row r="575" spans="1:4" ht="22.5">
      <c r="A575" s="97">
        <v>569</v>
      </c>
      <c r="B575" s="60" t="s">
        <v>832</v>
      </c>
      <c r="C575" s="61" t="s">
        <v>833</v>
      </c>
      <c r="D575" s="62">
        <v>100486</v>
      </c>
    </row>
    <row r="576" spans="1:4" ht="22.5">
      <c r="A576" s="97">
        <v>570</v>
      </c>
      <c r="B576" s="60" t="s">
        <v>834</v>
      </c>
      <c r="C576" s="61" t="s">
        <v>835</v>
      </c>
      <c r="D576" s="62">
        <v>21293</v>
      </c>
    </row>
    <row r="577" spans="1:4" ht="22.5">
      <c r="A577" s="97">
        <v>571</v>
      </c>
      <c r="B577" s="60" t="s">
        <v>836</v>
      </c>
      <c r="C577" s="61" t="s">
        <v>837</v>
      </c>
      <c r="D577" s="62">
        <v>33167</v>
      </c>
    </row>
    <row r="578" spans="1:4" ht="22.5">
      <c r="A578" s="97">
        <v>572</v>
      </c>
      <c r="B578" s="60" t="s">
        <v>838</v>
      </c>
      <c r="C578" s="61" t="s">
        <v>385</v>
      </c>
      <c r="D578" s="62">
        <v>25145</v>
      </c>
    </row>
    <row r="579" spans="1:4" ht="22.5">
      <c r="A579" s="97">
        <v>573</v>
      </c>
      <c r="B579" s="60" t="s">
        <v>839</v>
      </c>
      <c r="C579" s="61" t="s">
        <v>386</v>
      </c>
      <c r="D579" s="62">
        <v>20673</v>
      </c>
    </row>
    <row r="580" spans="1:4" ht="12.75">
      <c r="A580" s="97">
        <v>574</v>
      </c>
      <c r="B580" s="60" t="s">
        <v>840</v>
      </c>
      <c r="C580" s="61" t="s">
        <v>841</v>
      </c>
      <c r="D580" s="62">
        <v>34650</v>
      </c>
    </row>
    <row r="581" spans="1:4" ht="12.75">
      <c r="A581" s="97">
        <v>575</v>
      </c>
      <c r="B581" s="60" t="s">
        <v>842</v>
      </c>
      <c r="C581" s="61" t="s">
        <v>843</v>
      </c>
      <c r="D581" s="62">
        <v>20668</v>
      </c>
    </row>
    <row r="582" spans="1:4" ht="12.75">
      <c r="A582" s="97">
        <v>576</v>
      </c>
      <c r="B582" s="60" t="s">
        <v>844</v>
      </c>
      <c r="C582" s="61" t="s">
        <v>845</v>
      </c>
      <c r="D582" s="62">
        <v>11960</v>
      </c>
    </row>
    <row r="583" spans="1:4" ht="12.75">
      <c r="A583" s="97">
        <v>577</v>
      </c>
      <c r="B583" s="60" t="s">
        <v>846</v>
      </c>
      <c r="C583" s="61" t="s">
        <v>847</v>
      </c>
      <c r="D583" s="62">
        <v>29923</v>
      </c>
    </row>
    <row r="584" spans="1:4" ht="22.5">
      <c r="A584" s="97">
        <v>578</v>
      </c>
      <c r="B584" s="60" t="s">
        <v>848</v>
      </c>
      <c r="C584" s="61" t="s">
        <v>849</v>
      </c>
      <c r="D584" s="62">
        <v>165224</v>
      </c>
    </row>
    <row r="585" spans="1:4" ht="22.5">
      <c r="A585" s="97">
        <v>579</v>
      </c>
      <c r="B585" s="60" t="s">
        <v>850</v>
      </c>
      <c r="C585" s="61" t="s">
        <v>851</v>
      </c>
      <c r="D585" s="62">
        <v>124550</v>
      </c>
    </row>
    <row r="586" spans="1:4" ht="22.5">
      <c r="A586" s="97">
        <v>580</v>
      </c>
      <c r="B586" s="60" t="s">
        <v>852</v>
      </c>
      <c r="C586" s="61" t="s">
        <v>853</v>
      </c>
      <c r="D586" s="62">
        <v>54923</v>
      </c>
    </row>
    <row r="587" spans="1:4" ht="22.5">
      <c r="A587" s="97">
        <v>581</v>
      </c>
      <c r="B587" s="60" t="s">
        <v>854</v>
      </c>
      <c r="C587" s="61" t="s">
        <v>855</v>
      </c>
      <c r="D587" s="62">
        <v>41312</v>
      </c>
    </row>
    <row r="588" spans="1:4" ht="22.5">
      <c r="A588" s="97">
        <v>582</v>
      </c>
      <c r="B588" s="60" t="s">
        <v>856</v>
      </c>
      <c r="C588" s="61" t="s">
        <v>857</v>
      </c>
      <c r="D588" s="62">
        <v>140845</v>
      </c>
    </row>
    <row r="589" spans="1:4" ht="22.5">
      <c r="A589" s="97">
        <v>583</v>
      </c>
      <c r="B589" s="60" t="s">
        <v>858</v>
      </c>
      <c r="C589" s="61" t="s">
        <v>859</v>
      </c>
      <c r="D589" s="62">
        <v>45910</v>
      </c>
    </row>
    <row r="590" spans="1:4" ht="22.5">
      <c r="A590" s="97">
        <v>584</v>
      </c>
      <c r="B590" s="60" t="s">
        <v>860</v>
      </c>
      <c r="C590" s="61" t="s">
        <v>861</v>
      </c>
      <c r="D590" s="62">
        <v>32826</v>
      </c>
    </row>
    <row r="591" spans="1:4" ht="22.5">
      <c r="A591" s="97">
        <v>585</v>
      </c>
      <c r="B591" s="60" t="s">
        <v>862</v>
      </c>
      <c r="C591" s="61" t="s">
        <v>863</v>
      </c>
      <c r="D591" s="62">
        <v>24559</v>
      </c>
    </row>
    <row r="592" spans="1:4" ht="12.75">
      <c r="A592" s="97">
        <v>586</v>
      </c>
      <c r="B592" s="60" t="s">
        <v>864</v>
      </c>
      <c r="C592" s="61" t="s">
        <v>865</v>
      </c>
      <c r="D592" s="62">
        <v>208768</v>
      </c>
    </row>
    <row r="593" spans="1:4" ht="12.75">
      <c r="A593" s="97">
        <v>587</v>
      </c>
      <c r="B593" s="60" t="s">
        <v>866</v>
      </c>
      <c r="C593" s="61" t="s">
        <v>867</v>
      </c>
      <c r="D593" s="62">
        <v>198377</v>
      </c>
    </row>
    <row r="594" spans="1:4" ht="12.75">
      <c r="A594" s="97">
        <v>588</v>
      </c>
      <c r="B594" s="60" t="s">
        <v>868</v>
      </c>
      <c r="C594" s="61" t="s">
        <v>869</v>
      </c>
      <c r="D594" s="62">
        <v>188930</v>
      </c>
    </row>
    <row r="595" spans="1:4" ht="12.75">
      <c r="A595" s="97">
        <v>589</v>
      </c>
      <c r="B595" s="60" t="s">
        <v>870</v>
      </c>
      <c r="C595" s="61" t="s">
        <v>871</v>
      </c>
      <c r="D595" s="62">
        <v>196636</v>
      </c>
    </row>
    <row r="596" spans="1:4" ht="12.75">
      <c r="A596" s="97">
        <v>590</v>
      </c>
      <c r="B596" s="60" t="s">
        <v>872</v>
      </c>
      <c r="C596" s="61" t="s">
        <v>873</v>
      </c>
      <c r="D596" s="62">
        <v>122479</v>
      </c>
    </row>
    <row r="597" spans="1:4" ht="12.75">
      <c r="A597" s="97">
        <v>591</v>
      </c>
      <c r="B597" s="60" t="s">
        <v>874</v>
      </c>
      <c r="C597" s="61" t="s">
        <v>875</v>
      </c>
      <c r="D597" s="62">
        <v>96029</v>
      </c>
    </row>
    <row r="598" spans="1:4" ht="12.75">
      <c r="A598" s="97">
        <v>592</v>
      </c>
      <c r="B598" s="60" t="s">
        <v>876</v>
      </c>
      <c r="C598" s="61" t="s">
        <v>877</v>
      </c>
      <c r="D598" s="62">
        <v>57367</v>
      </c>
    </row>
    <row r="599" spans="1:4" ht="12.75">
      <c r="A599" s="97">
        <v>593</v>
      </c>
      <c r="B599" s="60" t="s">
        <v>878</v>
      </c>
      <c r="C599" s="61" t="s">
        <v>879</v>
      </c>
      <c r="D599" s="62">
        <v>54635</v>
      </c>
    </row>
    <row r="600" spans="1:4" ht="12.75">
      <c r="A600" s="97">
        <v>594</v>
      </c>
      <c r="B600" s="60" t="s">
        <v>880</v>
      </c>
      <c r="C600" s="61" t="s">
        <v>881</v>
      </c>
      <c r="D600" s="62">
        <v>16479</v>
      </c>
    </row>
    <row r="601" spans="1:4" ht="12.75">
      <c r="A601" s="97">
        <v>595</v>
      </c>
      <c r="B601" s="60" t="s">
        <v>882</v>
      </c>
      <c r="C601" s="61" t="s">
        <v>883</v>
      </c>
      <c r="D601" s="62">
        <v>19163</v>
      </c>
    </row>
    <row r="602" spans="1:4" ht="12.75">
      <c r="A602" s="97">
        <v>596</v>
      </c>
      <c r="B602" s="60" t="s">
        <v>884</v>
      </c>
      <c r="C602" s="61" t="s">
        <v>885</v>
      </c>
      <c r="D602" s="62">
        <v>5375</v>
      </c>
    </row>
    <row r="603" spans="1:4" ht="12.75">
      <c r="A603" s="97">
        <v>597</v>
      </c>
      <c r="B603" s="60" t="s">
        <v>886</v>
      </c>
      <c r="C603" s="61" t="s">
        <v>887</v>
      </c>
      <c r="D603" s="62">
        <v>435203</v>
      </c>
    </row>
    <row r="604" spans="1:4" ht="12.75">
      <c r="A604" s="97">
        <v>598</v>
      </c>
      <c r="B604" s="60" t="s">
        <v>888</v>
      </c>
      <c r="C604" s="61" t="s">
        <v>889</v>
      </c>
      <c r="D604" s="62">
        <v>67251</v>
      </c>
    </row>
    <row r="605" spans="1:4" ht="12.75">
      <c r="A605" s="97">
        <v>599</v>
      </c>
      <c r="B605" s="60" t="s">
        <v>890</v>
      </c>
      <c r="C605" s="61" t="s">
        <v>891</v>
      </c>
      <c r="D605" s="62">
        <v>37876</v>
      </c>
    </row>
    <row r="606" spans="1:4" ht="22.5">
      <c r="A606" s="97">
        <v>600</v>
      </c>
      <c r="B606" s="60" t="s">
        <v>892</v>
      </c>
      <c r="C606" s="61" t="s">
        <v>893</v>
      </c>
      <c r="D606" s="62">
        <v>312754</v>
      </c>
    </row>
    <row r="607" spans="1:4" ht="22.5">
      <c r="A607" s="97">
        <v>601</v>
      </c>
      <c r="B607" s="60" t="s">
        <v>894</v>
      </c>
      <c r="C607" s="61" t="s">
        <v>895</v>
      </c>
      <c r="D607" s="62">
        <v>66238</v>
      </c>
    </row>
    <row r="608" spans="1:4" ht="12.75">
      <c r="A608" s="97">
        <v>602</v>
      </c>
      <c r="B608" s="60" t="s">
        <v>896</v>
      </c>
      <c r="C608" s="61" t="s">
        <v>897</v>
      </c>
      <c r="D608" s="62">
        <v>44949</v>
      </c>
    </row>
    <row r="609" spans="1:4" ht="12.75">
      <c r="A609" s="97">
        <v>603</v>
      </c>
      <c r="B609" s="60" t="s">
        <v>898</v>
      </c>
      <c r="C609" s="61" t="s">
        <v>899</v>
      </c>
      <c r="D609" s="62">
        <v>70498</v>
      </c>
    </row>
    <row r="610" spans="1:4" ht="12.75">
      <c r="A610" s="97">
        <v>604</v>
      </c>
      <c r="B610" s="60" t="s">
        <v>900</v>
      </c>
      <c r="C610" s="61" t="s">
        <v>901</v>
      </c>
      <c r="D610" s="62">
        <v>46980</v>
      </c>
    </row>
    <row r="611" spans="1:4" ht="22.5">
      <c r="A611" s="97">
        <v>605</v>
      </c>
      <c r="B611" s="60" t="s">
        <v>902</v>
      </c>
      <c r="C611" s="61" t="s">
        <v>903</v>
      </c>
      <c r="D611" s="62">
        <v>23161</v>
      </c>
    </row>
    <row r="612" spans="1:4" ht="22.5">
      <c r="A612" s="97">
        <v>606</v>
      </c>
      <c r="B612" s="60" t="s">
        <v>904</v>
      </c>
      <c r="C612" s="61" t="s">
        <v>905</v>
      </c>
      <c r="D612" s="62">
        <v>19348</v>
      </c>
    </row>
    <row r="613" spans="1:4" ht="12.75">
      <c r="A613" s="97">
        <v>607</v>
      </c>
      <c r="B613" s="60" t="s">
        <v>906</v>
      </c>
      <c r="C613" s="61" t="s">
        <v>907</v>
      </c>
      <c r="D613" s="62">
        <v>39056</v>
      </c>
    </row>
    <row r="614" spans="1:4" ht="12.75">
      <c r="A614" s="97">
        <v>608</v>
      </c>
      <c r="B614" s="60" t="s">
        <v>908</v>
      </c>
      <c r="C614" s="61" t="s">
        <v>909</v>
      </c>
      <c r="D614" s="62">
        <v>19890</v>
      </c>
    </row>
    <row r="615" spans="1:4" ht="12.75">
      <c r="A615" s="97">
        <v>609</v>
      </c>
      <c r="B615" s="60" t="s">
        <v>910</v>
      </c>
      <c r="C615" s="61" t="s">
        <v>911</v>
      </c>
      <c r="D615" s="62">
        <v>23131</v>
      </c>
    </row>
    <row r="616" spans="1:4" ht="12.75">
      <c r="A616" s="97">
        <v>610</v>
      </c>
      <c r="B616" s="60" t="s">
        <v>912</v>
      </c>
      <c r="C616" s="61" t="s">
        <v>913</v>
      </c>
      <c r="D616" s="62">
        <v>16329</v>
      </c>
    </row>
    <row r="617" spans="1:4" ht="12.75">
      <c r="A617" s="97">
        <v>611</v>
      </c>
      <c r="B617" s="60" t="s">
        <v>914</v>
      </c>
      <c r="C617" s="61" t="s">
        <v>915</v>
      </c>
      <c r="D617" s="62">
        <v>37646</v>
      </c>
    </row>
    <row r="618" spans="1:4" ht="12.75">
      <c r="A618" s="97">
        <v>612</v>
      </c>
      <c r="B618" s="60" t="s">
        <v>916</v>
      </c>
      <c r="C618" s="61" t="s">
        <v>917</v>
      </c>
      <c r="D618" s="62">
        <v>22268</v>
      </c>
    </row>
    <row r="619" spans="1:4" ht="12.75">
      <c r="A619" s="97">
        <v>613</v>
      </c>
      <c r="B619" s="60" t="s">
        <v>918</v>
      </c>
      <c r="C619" s="61" t="s">
        <v>919</v>
      </c>
      <c r="D619" s="62">
        <v>3404</v>
      </c>
    </row>
    <row r="620" spans="1:4" ht="12.75">
      <c r="A620" s="97">
        <v>614</v>
      </c>
      <c r="B620" s="60" t="s">
        <v>920</v>
      </c>
      <c r="C620" s="61" t="s">
        <v>921</v>
      </c>
      <c r="D620" s="62">
        <v>2840</v>
      </c>
    </row>
    <row r="621" spans="1:4" ht="12.75">
      <c r="A621" s="97">
        <v>615</v>
      </c>
      <c r="B621" s="60" t="s">
        <v>922</v>
      </c>
      <c r="C621" s="61" t="s">
        <v>923</v>
      </c>
      <c r="D621" s="62">
        <v>36757</v>
      </c>
    </row>
    <row r="622" spans="1:4" ht="12.75">
      <c r="A622" s="97">
        <v>616</v>
      </c>
      <c r="B622" s="60" t="s">
        <v>924</v>
      </c>
      <c r="C622" s="61" t="s">
        <v>925</v>
      </c>
      <c r="D622" s="62">
        <v>28203</v>
      </c>
    </row>
    <row r="623" spans="1:4" ht="22.5">
      <c r="A623" s="97">
        <v>617</v>
      </c>
      <c r="B623" s="60" t="s">
        <v>926</v>
      </c>
      <c r="C623" s="61" t="s">
        <v>927</v>
      </c>
      <c r="D623" s="62">
        <v>38708</v>
      </c>
    </row>
    <row r="624" spans="1:4" ht="22.5">
      <c r="A624" s="97">
        <v>618</v>
      </c>
      <c r="B624" s="60" t="s">
        <v>928</v>
      </c>
      <c r="C624" s="61" t="s">
        <v>929</v>
      </c>
      <c r="D624" s="62">
        <v>28382</v>
      </c>
    </row>
    <row r="625" spans="1:4" ht="12.75">
      <c r="A625" s="97">
        <v>619</v>
      </c>
      <c r="B625" s="60" t="s">
        <v>930</v>
      </c>
      <c r="C625" s="61" t="s">
        <v>931</v>
      </c>
      <c r="D625" s="62">
        <v>37532</v>
      </c>
    </row>
    <row r="626" spans="1:4" ht="12.75">
      <c r="A626" s="97">
        <v>620</v>
      </c>
      <c r="B626" s="60" t="s">
        <v>932</v>
      </c>
      <c r="C626" s="61" t="s">
        <v>933</v>
      </c>
      <c r="D626" s="62">
        <v>27274</v>
      </c>
    </row>
    <row r="627" spans="1:4" ht="12.75">
      <c r="A627" s="97">
        <v>621</v>
      </c>
      <c r="B627" s="60" t="s">
        <v>934</v>
      </c>
      <c r="C627" s="61" t="s">
        <v>935</v>
      </c>
      <c r="D627" s="62">
        <v>17531</v>
      </c>
    </row>
    <row r="628" spans="1:4" ht="12.75">
      <c r="A628" s="97">
        <v>622</v>
      </c>
      <c r="B628" s="60" t="s">
        <v>936</v>
      </c>
      <c r="C628" s="61" t="s">
        <v>937</v>
      </c>
      <c r="D628" s="62">
        <v>14306</v>
      </c>
    </row>
    <row r="629" spans="1:4" ht="12.75">
      <c r="A629" s="97">
        <v>623</v>
      </c>
      <c r="B629" s="60" t="s">
        <v>938</v>
      </c>
      <c r="C629" s="61" t="s">
        <v>939</v>
      </c>
      <c r="D629" s="62">
        <v>43464</v>
      </c>
    </row>
    <row r="630" spans="1:4" ht="12.75">
      <c r="A630" s="97">
        <v>624</v>
      </c>
      <c r="B630" s="60" t="s">
        <v>940</v>
      </c>
      <c r="C630" s="61" t="s">
        <v>941</v>
      </c>
      <c r="D630" s="62">
        <v>16720</v>
      </c>
    </row>
    <row r="631" spans="1:4" ht="12.75">
      <c r="A631" s="97">
        <v>625</v>
      </c>
      <c r="B631" s="60" t="s">
        <v>942</v>
      </c>
      <c r="C631" s="61" t="s">
        <v>943</v>
      </c>
      <c r="D631" s="62">
        <v>37211</v>
      </c>
    </row>
    <row r="632" spans="1:4" ht="12.75">
      <c r="A632" s="97">
        <v>626</v>
      </c>
      <c r="B632" s="60" t="s">
        <v>944</v>
      </c>
      <c r="C632" s="61" t="s">
        <v>945</v>
      </c>
      <c r="D632" s="62">
        <v>17745</v>
      </c>
    </row>
    <row r="633" spans="1:4" ht="12.75">
      <c r="A633" s="97">
        <v>627</v>
      </c>
      <c r="B633" s="60" t="s">
        <v>946</v>
      </c>
      <c r="C633" s="61" t="s">
        <v>947</v>
      </c>
      <c r="D633" s="62">
        <v>10715</v>
      </c>
    </row>
    <row r="634" spans="1:4" ht="12.75">
      <c r="A634" s="97">
        <v>628</v>
      </c>
      <c r="B634" s="60" t="s">
        <v>948</v>
      </c>
      <c r="C634" s="61" t="s">
        <v>949</v>
      </c>
      <c r="D634" s="62">
        <v>20685</v>
      </c>
    </row>
    <row r="635" spans="1:4" ht="12.75">
      <c r="A635" s="97">
        <v>629</v>
      </c>
      <c r="B635" s="60" t="s">
        <v>950</v>
      </c>
      <c r="C635" s="61" t="s">
        <v>951</v>
      </c>
      <c r="D635" s="62">
        <v>19453</v>
      </c>
    </row>
    <row r="636" spans="1:4" ht="12.75">
      <c r="A636" s="97">
        <v>630</v>
      </c>
      <c r="B636" s="60" t="s">
        <v>952</v>
      </c>
      <c r="C636" s="61" t="s">
        <v>387</v>
      </c>
      <c r="D636" s="62">
        <v>3730</v>
      </c>
    </row>
    <row r="637" spans="1:4" ht="12.75">
      <c r="A637" s="97">
        <v>631</v>
      </c>
      <c r="B637" s="60" t="s">
        <v>953</v>
      </c>
      <c r="C637" s="61" t="s">
        <v>954</v>
      </c>
      <c r="D637" s="62">
        <v>15500</v>
      </c>
    </row>
    <row r="638" spans="1:4" ht="22.5">
      <c r="A638" s="97">
        <v>632</v>
      </c>
      <c r="B638" s="60" t="s">
        <v>955</v>
      </c>
      <c r="C638" s="61" t="s">
        <v>388</v>
      </c>
      <c r="D638" s="62">
        <v>10200</v>
      </c>
    </row>
    <row r="639" spans="1:4" ht="12.75">
      <c r="A639" s="97">
        <v>633</v>
      </c>
      <c r="B639" s="60" t="s">
        <v>956</v>
      </c>
      <c r="C639" s="61" t="s">
        <v>957</v>
      </c>
      <c r="D639" s="62">
        <v>25800</v>
      </c>
    </row>
    <row r="640" spans="1:4" ht="12.75">
      <c r="A640" s="97">
        <v>634</v>
      </c>
      <c r="B640" s="60" t="s">
        <v>958</v>
      </c>
      <c r="C640" s="61" t="s">
        <v>959</v>
      </c>
      <c r="D640" s="62">
        <v>284825</v>
      </c>
    </row>
    <row r="641" spans="1:4" ht="22.5">
      <c r="A641" s="97">
        <v>635</v>
      </c>
      <c r="B641" s="60" t="s">
        <v>960</v>
      </c>
      <c r="C641" s="61" t="s">
        <v>961</v>
      </c>
      <c r="D641" s="62">
        <v>147952</v>
      </c>
    </row>
    <row r="642" spans="1:4" ht="12.75">
      <c r="A642" s="97">
        <v>636</v>
      </c>
      <c r="B642" s="60" t="s">
        <v>962</v>
      </c>
      <c r="C642" s="61" t="s">
        <v>963</v>
      </c>
      <c r="D642" s="62">
        <v>105614</v>
      </c>
    </row>
    <row r="643" spans="1:4" ht="12.75">
      <c r="A643" s="97">
        <v>637</v>
      </c>
      <c r="B643" s="60" t="s">
        <v>964</v>
      </c>
      <c r="C643" s="61" t="s">
        <v>965</v>
      </c>
      <c r="D643" s="62">
        <v>172627</v>
      </c>
    </row>
    <row r="644" spans="1:4" ht="12.75">
      <c r="A644" s="97">
        <v>638</v>
      </c>
      <c r="B644" s="60" t="s">
        <v>966</v>
      </c>
      <c r="C644" s="61" t="s">
        <v>967</v>
      </c>
      <c r="D644" s="62">
        <v>108295</v>
      </c>
    </row>
    <row r="645" spans="1:4" ht="12.75">
      <c r="A645" s="97">
        <v>639</v>
      </c>
      <c r="B645" s="60" t="s">
        <v>968</v>
      </c>
      <c r="C645" s="61" t="s">
        <v>969</v>
      </c>
      <c r="D645" s="62">
        <v>35005</v>
      </c>
    </row>
    <row r="646" spans="1:4" ht="12.75">
      <c r="A646" s="97">
        <v>640</v>
      </c>
      <c r="B646" s="60" t="s">
        <v>970</v>
      </c>
      <c r="C646" s="61" t="s">
        <v>971</v>
      </c>
      <c r="D646" s="62">
        <v>18790</v>
      </c>
    </row>
    <row r="647" spans="1:4" ht="12.75">
      <c r="A647" s="97">
        <v>641</v>
      </c>
      <c r="B647" s="60" t="s">
        <v>972</v>
      </c>
      <c r="C647" s="61" t="s">
        <v>973</v>
      </c>
      <c r="D647" s="62">
        <v>69769</v>
      </c>
    </row>
    <row r="648" spans="1:4" ht="12.75">
      <c r="A648" s="97">
        <v>642</v>
      </c>
      <c r="B648" s="60" t="s">
        <v>974</v>
      </c>
      <c r="C648" s="61" t="s">
        <v>975</v>
      </c>
      <c r="D648" s="62">
        <v>20852</v>
      </c>
    </row>
    <row r="649" spans="1:4" ht="12.75">
      <c r="A649" s="97">
        <v>643</v>
      </c>
      <c r="B649" s="60" t="s">
        <v>976</v>
      </c>
      <c r="C649" s="61" t="s">
        <v>977</v>
      </c>
      <c r="D649" s="62">
        <v>14353</v>
      </c>
    </row>
    <row r="650" spans="1:4" ht="12.75">
      <c r="A650" s="97">
        <v>644</v>
      </c>
      <c r="B650" s="60" t="s">
        <v>978</v>
      </c>
      <c r="C650" s="61" t="s">
        <v>979</v>
      </c>
      <c r="D650" s="62">
        <v>74593</v>
      </c>
    </row>
    <row r="651" spans="1:4" ht="12.75">
      <c r="A651" s="97">
        <v>645</v>
      </c>
      <c r="B651" s="60" t="s">
        <v>980</v>
      </c>
      <c r="C651" s="61" t="s">
        <v>981</v>
      </c>
      <c r="D651" s="62">
        <v>17543</v>
      </c>
    </row>
    <row r="652" spans="1:4" ht="22.5">
      <c r="A652" s="97">
        <v>646</v>
      </c>
      <c r="B652" s="60" t="s">
        <v>982</v>
      </c>
      <c r="C652" s="61" t="s">
        <v>983</v>
      </c>
      <c r="D652" s="62">
        <v>114113</v>
      </c>
    </row>
    <row r="653" spans="1:4" ht="22.5">
      <c r="A653" s="97">
        <v>647</v>
      </c>
      <c r="B653" s="60" t="s">
        <v>984</v>
      </c>
      <c r="C653" s="61" t="s">
        <v>985</v>
      </c>
      <c r="D653" s="62">
        <v>27780</v>
      </c>
    </row>
    <row r="654" spans="1:4" ht="12.75">
      <c r="A654" s="97">
        <v>648</v>
      </c>
      <c r="B654" s="60" t="s">
        <v>986</v>
      </c>
      <c r="C654" s="61" t="s">
        <v>987</v>
      </c>
      <c r="D654" s="62">
        <v>17893</v>
      </c>
    </row>
    <row r="655" spans="1:4" ht="12.75">
      <c r="A655" s="97">
        <v>649</v>
      </c>
      <c r="B655" s="60" t="s">
        <v>988</v>
      </c>
      <c r="C655" s="61" t="s">
        <v>989</v>
      </c>
      <c r="D655" s="62">
        <v>12853</v>
      </c>
    </row>
    <row r="656" spans="1:4" ht="12.75">
      <c r="A656" s="97">
        <v>650</v>
      </c>
      <c r="B656" s="60" t="s">
        <v>990</v>
      </c>
      <c r="C656" s="61" t="s">
        <v>991</v>
      </c>
      <c r="D656" s="62">
        <v>9152</v>
      </c>
    </row>
    <row r="657" spans="1:4" ht="12.75">
      <c r="A657" s="97">
        <v>651</v>
      </c>
      <c r="B657" s="60" t="s">
        <v>992</v>
      </c>
      <c r="C657" s="61" t="s">
        <v>993</v>
      </c>
      <c r="D657" s="62">
        <v>7260</v>
      </c>
    </row>
    <row r="658" spans="1:4" ht="12.75">
      <c r="A658" s="97">
        <v>652</v>
      </c>
      <c r="B658" s="60" t="s">
        <v>994</v>
      </c>
      <c r="C658" s="61" t="s">
        <v>995</v>
      </c>
      <c r="D658" s="62">
        <v>28800</v>
      </c>
    </row>
    <row r="659" spans="1:4" ht="12.75">
      <c r="A659" s="97">
        <v>653</v>
      </c>
      <c r="B659" s="60" t="s">
        <v>996</v>
      </c>
      <c r="C659" s="61" t="s">
        <v>997</v>
      </c>
      <c r="D659" s="62">
        <v>9969</v>
      </c>
    </row>
    <row r="660" spans="1:4" ht="12.75">
      <c r="A660" s="97">
        <v>654</v>
      </c>
      <c r="B660" s="60" t="s">
        <v>998</v>
      </c>
      <c r="C660" s="61" t="s">
        <v>999</v>
      </c>
      <c r="D660" s="62">
        <v>28322</v>
      </c>
    </row>
    <row r="661" spans="1:4" ht="12.75">
      <c r="A661" s="97">
        <v>655</v>
      </c>
      <c r="B661" s="60" t="s">
        <v>1000</v>
      </c>
      <c r="C661" s="61" t="s">
        <v>1001</v>
      </c>
      <c r="D661" s="62">
        <v>11604</v>
      </c>
    </row>
    <row r="662" spans="1:4" ht="12.75">
      <c r="A662" s="97">
        <v>656</v>
      </c>
      <c r="B662" s="60" t="s">
        <v>1002</v>
      </c>
      <c r="C662" s="61" t="s">
        <v>1003</v>
      </c>
      <c r="D662" s="62">
        <v>21618</v>
      </c>
    </row>
    <row r="663" spans="1:4" ht="12.75">
      <c r="A663" s="97">
        <v>657</v>
      </c>
      <c r="B663" s="60" t="s">
        <v>1004</v>
      </c>
      <c r="C663" s="61" t="s">
        <v>1005</v>
      </c>
      <c r="D663" s="62">
        <v>9636</v>
      </c>
    </row>
    <row r="664" spans="1:4" ht="12.75">
      <c r="A664" s="97">
        <v>658</v>
      </c>
      <c r="B664" s="60" t="s">
        <v>1006</v>
      </c>
      <c r="C664" s="61" t="s">
        <v>1007</v>
      </c>
      <c r="D664" s="62">
        <v>616244</v>
      </c>
    </row>
    <row r="665" spans="1:4" ht="22.5">
      <c r="A665" s="97">
        <v>659</v>
      </c>
      <c r="B665" s="60" t="s">
        <v>1008</v>
      </c>
      <c r="C665" s="61" t="s">
        <v>1009</v>
      </c>
      <c r="D665" s="62">
        <v>249383</v>
      </c>
    </row>
    <row r="666" spans="1:4" ht="22.5">
      <c r="A666" s="97">
        <v>660</v>
      </c>
      <c r="B666" s="60" t="s">
        <v>1010</v>
      </c>
      <c r="C666" s="61" t="s">
        <v>1011</v>
      </c>
      <c r="D666" s="62">
        <v>69248</v>
      </c>
    </row>
    <row r="667" spans="1:4" ht="12.75">
      <c r="A667" s="97">
        <v>661</v>
      </c>
      <c r="B667" s="60" t="s">
        <v>1012</v>
      </c>
      <c r="C667" s="61" t="s">
        <v>1013</v>
      </c>
      <c r="D667" s="62">
        <v>36574</v>
      </c>
    </row>
    <row r="668" spans="1:4" ht="12.75">
      <c r="A668" s="97">
        <v>662</v>
      </c>
      <c r="B668" s="60" t="s">
        <v>1014</v>
      </c>
      <c r="C668" s="61" t="s">
        <v>1015</v>
      </c>
      <c r="D668" s="62">
        <v>24410</v>
      </c>
    </row>
    <row r="669" spans="1:4" ht="12.75">
      <c r="A669" s="97">
        <v>663</v>
      </c>
      <c r="B669" s="60" t="s">
        <v>1016</v>
      </c>
      <c r="C669" s="61" t="s">
        <v>1017</v>
      </c>
      <c r="D669" s="62">
        <v>21317</v>
      </c>
    </row>
    <row r="670" spans="1:4" ht="22.5">
      <c r="A670" s="97">
        <v>664</v>
      </c>
      <c r="B670" s="60" t="s">
        <v>1018</v>
      </c>
      <c r="C670" s="61" t="s">
        <v>1019</v>
      </c>
      <c r="D670" s="62">
        <v>22951</v>
      </c>
    </row>
    <row r="671" spans="1:4" ht="22.5">
      <c r="A671" s="97">
        <v>665</v>
      </c>
      <c r="B671" s="60" t="s">
        <v>1020</v>
      </c>
      <c r="C671" s="61" t="s">
        <v>1021</v>
      </c>
      <c r="D671" s="62">
        <v>11280</v>
      </c>
    </row>
    <row r="672" spans="1:4" ht="22.5">
      <c r="A672" s="97">
        <v>666</v>
      </c>
      <c r="B672" s="60" t="s">
        <v>1022</v>
      </c>
      <c r="C672" s="61" t="s">
        <v>1023</v>
      </c>
      <c r="D672" s="62">
        <v>50173</v>
      </c>
    </row>
    <row r="673" spans="1:4" ht="22.5">
      <c r="A673" s="97">
        <v>667</v>
      </c>
      <c r="B673" s="60" t="s">
        <v>1024</v>
      </c>
      <c r="C673" s="61" t="s">
        <v>1025</v>
      </c>
      <c r="D673" s="62">
        <v>16182</v>
      </c>
    </row>
    <row r="674" spans="1:4" ht="12.75">
      <c r="A674" s="97">
        <v>668</v>
      </c>
      <c r="B674" s="60" t="s">
        <v>1026</v>
      </c>
      <c r="C674" s="61" t="s">
        <v>1027</v>
      </c>
      <c r="D674" s="62">
        <v>5004</v>
      </c>
    </row>
    <row r="675" spans="1:4" ht="12.75">
      <c r="A675" s="97">
        <v>669</v>
      </c>
      <c r="B675" s="60" t="s">
        <v>1028</v>
      </c>
      <c r="C675" s="61" t="s">
        <v>1029</v>
      </c>
      <c r="D675" s="62">
        <v>51986</v>
      </c>
    </row>
    <row r="676" spans="1:4" ht="12.75">
      <c r="A676" s="97">
        <v>670</v>
      </c>
      <c r="B676" s="60" t="s">
        <v>1030</v>
      </c>
      <c r="C676" s="61" t="s">
        <v>1031</v>
      </c>
      <c r="D676" s="62">
        <v>26968</v>
      </c>
    </row>
    <row r="677" spans="1:4" ht="12.75">
      <c r="A677" s="97">
        <v>671</v>
      </c>
      <c r="B677" s="60" t="s">
        <v>1032</v>
      </c>
      <c r="C677" s="61" t="s">
        <v>1033</v>
      </c>
      <c r="D677" s="62">
        <v>5361</v>
      </c>
    </row>
    <row r="678" spans="1:4" ht="12.75">
      <c r="A678" s="97">
        <v>672</v>
      </c>
      <c r="B678" s="60" t="s">
        <v>1034</v>
      </c>
      <c r="C678" s="61" t="s">
        <v>1035</v>
      </c>
      <c r="D678" s="62">
        <v>9604</v>
      </c>
    </row>
    <row r="679" spans="1:4" ht="12.75">
      <c r="A679" s="97">
        <v>673</v>
      </c>
      <c r="B679" s="60" t="s">
        <v>1036</v>
      </c>
      <c r="C679" s="61" t="s">
        <v>1037</v>
      </c>
      <c r="D679" s="62">
        <v>6819</v>
      </c>
    </row>
    <row r="680" spans="1:4" ht="12.75">
      <c r="A680" s="97">
        <v>674</v>
      </c>
      <c r="B680" s="60" t="s">
        <v>1038</v>
      </c>
      <c r="C680" s="61" t="s">
        <v>1039</v>
      </c>
      <c r="D680" s="62">
        <v>36658</v>
      </c>
    </row>
    <row r="681" spans="1:4" ht="12.75">
      <c r="A681" s="97">
        <v>675</v>
      </c>
      <c r="B681" s="60" t="s">
        <v>1040</v>
      </c>
      <c r="C681" s="61" t="s">
        <v>1041</v>
      </c>
      <c r="D681" s="62">
        <v>10482</v>
      </c>
    </row>
    <row r="682" spans="1:4" ht="12.75">
      <c r="A682" s="97">
        <v>676</v>
      </c>
      <c r="B682" s="60" t="s">
        <v>1042</v>
      </c>
      <c r="C682" s="61" t="s">
        <v>1043</v>
      </c>
      <c r="D682" s="62">
        <v>24486</v>
      </c>
    </row>
    <row r="683" spans="1:4" ht="12.75">
      <c r="A683" s="97">
        <v>677</v>
      </c>
      <c r="B683" s="60" t="s">
        <v>1044</v>
      </c>
      <c r="C683" s="61" t="s">
        <v>1045</v>
      </c>
      <c r="D683" s="62">
        <v>8899</v>
      </c>
    </row>
    <row r="684" spans="1:4" ht="13.5" thickBot="1">
      <c r="A684" s="97">
        <v>678</v>
      </c>
      <c r="B684" s="68" t="s">
        <v>1046</v>
      </c>
      <c r="C684" s="69" t="s">
        <v>1047</v>
      </c>
      <c r="D684" s="70">
        <v>6017</v>
      </c>
    </row>
  </sheetData>
  <sheetProtection formatRows="0" insertColumns="0" selectLockedCells="1"/>
  <autoFilter ref="A1:D684"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4"/>
  <sheetViews>
    <sheetView zoomScalePageLayoutView="0" workbookViewId="0" topLeftCell="A1">
      <selection activeCell="C692" sqref="C692"/>
    </sheetView>
  </sheetViews>
  <sheetFormatPr defaultColWidth="9.140625" defaultRowHeight="12.75"/>
  <cols>
    <col min="1" max="1" width="4.8515625" style="4" customWidth="1"/>
    <col min="2" max="2" width="6.7109375" style="5" customWidth="1"/>
    <col min="3" max="3" width="60.28125" style="8" customWidth="1"/>
    <col min="4" max="4" width="11.00390625" style="52" customWidth="1"/>
    <col min="5" max="16384" width="9.140625" style="4" customWidth="1"/>
  </cols>
  <sheetData>
    <row r="1" spans="2:4" s="1" customFormat="1" ht="18.75">
      <c r="B1" s="2"/>
      <c r="C1" s="3" t="s">
        <v>1376</v>
      </c>
      <c r="D1" s="48"/>
    </row>
    <row r="2" spans="2:4" s="1" customFormat="1" ht="18.75">
      <c r="B2" s="2"/>
      <c r="C2" s="3"/>
      <c r="D2" s="48"/>
    </row>
    <row r="3" spans="2:4" s="1" customFormat="1" ht="18.75">
      <c r="B3" s="2"/>
      <c r="C3" s="3"/>
      <c r="D3" s="48"/>
    </row>
    <row r="4" spans="2:4" s="1" customFormat="1" ht="18.75">
      <c r="B4" s="2"/>
      <c r="C4" s="3"/>
      <c r="D4" s="48"/>
    </row>
    <row r="5" spans="2:4" s="1" customFormat="1" ht="19.5" thickBot="1">
      <c r="B5" s="2"/>
      <c r="C5" s="3"/>
      <c r="D5" s="48"/>
    </row>
    <row r="6" spans="1:4" s="51" customFormat="1" ht="23.25" thickBot="1">
      <c r="A6" s="49" t="s">
        <v>300</v>
      </c>
      <c r="B6" s="6" t="s">
        <v>301</v>
      </c>
      <c r="C6" s="7" t="s">
        <v>302</v>
      </c>
      <c r="D6" s="50" t="s">
        <v>303</v>
      </c>
    </row>
    <row r="7" spans="1:4" ht="12.75">
      <c r="A7" s="96">
        <v>1</v>
      </c>
      <c r="B7" s="57" t="s">
        <v>1055</v>
      </c>
      <c r="C7" s="58" t="s">
        <v>1056</v>
      </c>
      <c r="D7" s="59">
        <v>38334</v>
      </c>
    </row>
    <row r="8" spans="1:4" ht="12.75">
      <c r="A8" s="97">
        <v>2</v>
      </c>
      <c r="B8" s="60" t="s">
        <v>1057</v>
      </c>
      <c r="C8" s="61" t="s">
        <v>1058</v>
      </c>
      <c r="D8" s="62">
        <v>24071</v>
      </c>
    </row>
    <row r="9" spans="1:4" ht="12.75">
      <c r="A9" s="97">
        <v>3</v>
      </c>
      <c r="B9" s="60" t="s">
        <v>1059</v>
      </c>
      <c r="C9" s="63" t="s">
        <v>1060</v>
      </c>
      <c r="D9" s="62">
        <v>59504</v>
      </c>
    </row>
    <row r="10" spans="1:4" ht="12.75">
      <c r="A10" s="97">
        <v>4</v>
      </c>
      <c r="B10" s="60" t="s">
        <v>1061</v>
      </c>
      <c r="C10" s="63" t="s">
        <v>1062</v>
      </c>
      <c r="D10" s="62">
        <v>0</v>
      </c>
    </row>
    <row r="11" spans="1:4" ht="12.75">
      <c r="A11" s="97">
        <v>5</v>
      </c>
      <c r="B11" s="60" t="s">
        <v>1063</v>
      </c>
      <c r="C11" s="63" t="s">
        <v>1064</v>
      </c>
      <c r="D11" s="62">
        <v>0</v>
      </c>
    </row>
    <row r="12" spans="1:4" ht="12.75">
      <c r="A12" s="97">
        <v>6</v>
      </c>
      <c r="B12" s="60" t="s">
        <v>1065</v>
      </c>
      <c r="C12" s="61" t="s">
        <v>1066</v>
      </c>
      <c r="D12" s="62">
        <v>0</v>
      </c>
    </row>
    <row r="13" spans="1:4" ht="12.75">
      <c r="A13" s="97">
        <v>7</v>
      </c>
      <c r="B13" s="60" t="s">
        <v>1067</v>
      </c>
      <c r="C13" s="61" t="s">
        <v>1068</v>
      </c>
      <c r="D13" s="62">
        <v>2721300</v>
      </c>
    </row>
    <row r="14" spans="1:4" ht="12.75">
      <c r="A14" s="97">
        <v>8</v>
      </c>
      <c r="B14" s="60" t="s">
        <v>1069</v>
      </c>
      <c r="C14" s="61" t="s">
        <v>1070</v>
      </c>
      <c r="D14" s="62">
        <v>516878</v>
      </c>
    </row>
    <row r="15" spans="1:4" ht="12.75">
      <c r="A15" s="97">
        <v>9</v>
      </c>
      <c r="B15" s="60" t="s">
        <v>1071</v>
      </c>
      <c r="C15" s="63" t="s">
        <v>1072</v>
      </c>
      <c r="D15" s="62">
        <v>626940</v>
      </c>
    </row>
    <row r="16" spans="1:4" ht="12.75">
      <c r="A16" s="97">
        <v>10</v>
      </c>
      <c r="B16" s="60" t="s">
        <v>1073</v>
      </c>
      <c r="C16" s="61" t="s">
        <v>304</v>
      </c>
      <c r="D16" s="62">
        <v>305000</v>
      </c>
    </row>
    <row r="17" spans="1:4" ht="12.75">
      <c r="A17" s="97">
        <v>11</v>
      </c>
      <c r="B17" s="60" t="s">
        <v>1074</v>
      </c>
      <c r="C17" s="61" t="s">
        <v>305</v>
      </c>
      <c r="D17" s="62">
        <v>35120</v>
      </c>
    </row>
    <row r="18" spans="1:4" ht="12.75">
      <c r="A18" s="97">
        <v>12</v>
      </c>
      <c r="B18" s="60" t="s">
        <v>1075</v>
      </c>
      <c r="C18" s="61" t="s">
        <v>1076</v>
      </c>
      <c r="D18" s="62">
        <v>756280</v>
      </c>
    </row>
    <row r="19" spans="1:4" ht="12.75">
      <c r="A19" s="97">
        <v>13</v>
      </c>
      <c r="B19" s="60" t="s">
        <v>1077</v>
      </c>
      <c r="C19" s="61" t="s">
        <v>1078</v>
      </c>
      <c r="D19" s="62">
        <v>818174</v>
      </c>
    </row>
    <row r="20" spans="1:4" ht="12.75">
      <c r="A20" s="97">
        <v>14</v>
      </c>
      <c r="B20" s="60" t="s">
        <v>1079</v>
      </c>
      <c r="C20" s="61" t="s">
        <v>1080</v>
      </c>
      <c r="D20" s="62">
        <v>535487</v>
      </c>
    </row>
    <row r="21" spans="1:4" ht="22.5">
      <c r="A21" s="97">
        <v>15</v>
      </c>
      <c r="B21" s="60" t="s">
        <v>1081</v>
      </c>
      <c r="C21" s="61" t="s">
        <v>1082</v>
      </c>
      <c r="D21" s="62">
        <v>970430</v>
      </c>
    </row>
    <row r="22" spans="1:4" ht="22.5">
      <c r="A22" s="97">
        <v>16</v>
      </c>
      <c r="B22" s="60" t="s">
        <v>1083</v>
      </c>
      <c r="C22" s="61" t="s">
        <v>1084</v>
      </c>
      <c r="D22" s="62">
        <v>685452</v>
      </c>
    </row>
    <row r="23" spans="1:4" ht="12.75">
      <c r="A23" s="98">
        <v>17</v>
      </c>
      <c r="B23" s="60" t="s">
        <v>306</v>
      </c>
      <c r="C23" s="99" t="s">
        <v>307</v>
      </c>
      <c r="D23" s="100">
        <v>201300</v>
      </c>
    </row>
    <row r="24" spans="1:4" ht="24">
      <c r="A24" s="97">
        <v>18</v>
      </c>
      <c r="B24" s="60" t="s">
        <v>308</v>
      </c>
      <c r="C24" s="64" t="s">
        <v>309</v>
      </c>
      <c r="D24" s="62">
        <v>315250</v>
      </c>
    </row>
    <row r="25" spans="1:4" ht="12.75">
      <c r="A25" s="97">
        <v>19</v>
      </c>
      <c r="B25" s="60" t="s">
        <v>310</v>
      </c>
      <c r="C25" s="64" t="s">
        <v>311</v>
      </c>
      <c r="D25" s="62">
        <v>298400</v>
      </c>
    </row>
    <row r="26" spans="1:4" ht="12.75">
      <c r="A26" s="97">
        <v>20</v>
      </c>
      <c r="B26" s="60" t="s">
        <v>312</v>
      </c>
      <c r="C26" s="64" t="s">
        <v>313</v>
      </c>
      <c r="D26" s="62">
        <v>307100</v>
      </c>
    </row>
    <row r="27" spans="1:4" ht="24">
      <c r="A27" s="97">
        <v>21</v>
      </c>
      <c r="B27" s="60" t="s">
        <v>314</v>
      </c>
      <c r="C27" s="64" t="s">
        <v>315</v>
      </c>
      <c r="D27" s="62">
        <v>15570</v>
      </c>
    </row>
    <row r="28" spans="1:4" ht="12.75">
      <c r="A28" s="97">
        <v>22</v>
      </c>
      <c r="B28" s="60" t="s">
        <v>1085</v>
      </c>
      <c r="C28" s="61" t="s">
        <v>1086</v>
      </c>
      <c r="D28" s="62">
        <v>814402</v>
      </c>
    </row>
    <row r="29" spans="1:4" ht="12.75">
      <c r="A29" s="97">
        <v>23</v>
      </c>
      <c r="B29" s="60" t="s">
        <v>1087</v>
      </c>
      <c r="C29" s="61" t="s">
        <v>1088</v>
      </c>
      <c r="D29" s="62">
        <v>59066</v>
      </c>
    </row>
    <row r="30" spans="1:4" ht="12.75">
      <c r="A30" s="97">
        <v>24</v>
      </c>
      <c r="B30" s="60" t="s">
        <v>1089</v>
      </c>
      <c r="C30" s="61" t="s">
        <v>1090</v>
      </c>
      <c r="D30" s="62">
        <v>18775</v>
      </c>
    </row>
    <row r="31" spans="1:4" ht="12.75">
      <c r="A31" s="97">
        <v>25</v>
      </c>
      <c r="B31" s="60" t="s">
        <v>316</v>
      </c>
      <c r="C31" s="64" t="s">
        <v>317</v>
      </c>
      <c r="D31" s="62">
        <v>12460</v>
      </c>
    </row>
    <row r="32" spans="1:4" ht="12.75">
      <c r="A32" s="97">
        <v>26</v>
      </c>
      <c r="B32" s="60" t="s">
        <v>1091</v>
      </c>
      <c r="C32" s="61" t="s">
        <v>1092</v>
      </c>
      <c r="D32" s="62">
        <v>52181</v>
      </c>
    </row>
    <row r="33" spans="1:4" ht="12.75">
      <c r="A33" s="97">
        <v>27</v>
      </c>
      <c r="B33" s="60" t="s">
        <v>1093</v>
      </c>
      <c r="C33" s="61" t="s">
        <v>1094</v>
      </c>
      <c r="D33" s="62">
        <v>114965</v>
      </c>
    </row>
    <row r="34" spans="1:4" ht="12.75">
      <c r="A34" s="97">
        <v>28</v>
      </c>
      <c r="B34" s="60" t="s">
        <v>1095</v>
      </c>
      <c r="C34" s="61" t="s">
        <v>1096</v>
      </c>
      <c r="D34" s="62">
        <v>92145</v>
      </c>
    </row>
    <row r="35" spans="1:4" ht="12.75">
      <c r="A35" s="97">
        <v>29</v>
      </c>
      <c r="B35" s="60" t="s">
        <v>1097</v>
      </c>
      <c r="C35" s="61" t="s">
        <v>1098</v>
      </c>
      <c r="D35" s="62">
        <v>88801</v>
      </c>
    </row>
    <row r="36" spans="1:4" ht="12.75">
      <c r="A36" s="97">
        <v>30</v>
      </c>
      <c r="B36" s="60" t="s">
        <v>1099</v>
      </c>
      <c r="C36" s="61" t="s">
        <v>1100</v>
      </c>
      <c r="D36" s="62">
        <v>92802</v>
      </c>
    </row>
    <row r="37" spans="1:4" ht="12.75">
      <c r="A37" s="97">
        <v>31</v>
      </c>
      <c r="B37" s="60" t="s">
        <v>1101</v>
      </c>
      <c r="C37" s="61" t="s">
        <v>1102</v>
      </c>
      <c r="D37" s="62">
        <v>47106</v>
      </c>
    </row>
    <row r="38" spans="1:4" ht="12.75">
      <c r="A38" s="97">
        <v>32</v>
      </c>
      <c r="B38" s="60" t="s">
        <v>1103</v>
      </c>
      <c r="C38" s="61" t="s">
        <v>318</v>
      </c>
      <c r="D38" s="62">
        <v>124451</v>
      </c>
    </row>
    <row r="39" spans="1:4" ht="12.75">
      <c r="A39" s="97">
        <v>33</v>
      </c>
      <c r="B39" s="60" t="s">
        <v>1104</v>
      </c>
      <c r="C39" s="61" t="s">
        <v>319</v>
      </c>
      <c r="D39" s="62">
        <v>118664</v>
      </c>
    </row>
    <row r="40" spans="1:4" ht="12.75">
      <c r="A40" s="97">
        <v>34</v>
      </c>
      <c r="B40" s="60" t="s">
        <v>1105</v>
      </c>
      <c r="C40" s="61" t="s">
        <v>1106</v>
      </c>
      <c r="D40" s="62">
        <v>7982</v>
      </c>
    </row>
    <row r="41" spans="1:4" ht="22.5">
      <c r="A41" s="97">
        <v>35</v>
      </c>
      <c r="B41" s="60" t="s">
        <v>1107</v>
      </c>
      <c r="C41" s="61" t="s">
        <v>1108</v>
      </c>
      <c r="D41" s="62">
        <v>72997</v>
      </c>
    </row>
    <row r="42" spans="1:4" ht="22.5">
      <c r="A42" s="97">
        <v>36</v>
      </c>
      <c r="B42" s="60" t="s">
        <v>1109</v>
      </c>
      <c r="C42" s="61" t="s">
        <v>1110</v>
      </c>
      <c r="D42" s="62">
        <v>30000</v>
      </c>
    </row>
    <row r="43" spans="1:4" ht="22.5">
      <c r="A43" s="97">
        <v>37</v>
      </c>
      <c r="B43" s="60" t="s">
        <v>1111</v>
      </c>
      <c r="C43" s="61" t="s">
        <v>1112</v>
      </c>
      <c r="D43" s="62">
        <v>47967</v>
      </c>
    </row>
    <row r="44" spans="1:4" ht="22.5">
      <c r="A44" s="97">
        <v>38</v>
      </c>
      <c r="B44" s="60" t="s">
        <v>1113</v>
      </c>
      <c r="C44" s="61" t="s">
        <v>1114</v>
      </c>
      <c r="D44" s="62">
        <v>21954</v>
      </c>
    </row>
    <row r="45" spans="1:4" ht="12.75">
      <c r="A45" s="97">
        <v>39</v>
      </c>
      <c r="B45" s="60" t="s">
        <v>1115</v>
      </c>
      <c r="C45" s="61" t="s">
        <v>1116</v>
      </c>
      <c r="D45" s="62">
        <v>27636</v>
      </c>
    </row>
    <row r="46" spans="1:4" ht="12.75">
      <c r="A46" s="97">
        <v>40</v>
      </c>
      <c r="B46" s="60" t="s">
        <v>1117</v>
      </c>
      <c r="C46" s="61" t="s">
        <v>1118</v>
      </c>
      <c r="D46" s="62">
        <v>20203</v>
      </c>
    </row>
    <row r="47" spans="1:4" ht="22.5">
      <c r="A47" s="97">
        <v>41</v>
      </c>
      <c r="B47" s="60" t="s">
        <v>1119</v>
      </c>
      <c r="C47" s="61" t="s">
        <v>1120</v>
      </c>
      <c r="D47" s="62">
        <v>86833</v>
      </c>
    </row>
    <row r="48" spans="1:4" ht="22.5">
      <c r="A48" s="97">
        <v>42</v>
      </c>
      <c r="B48" s="60" t="s">
        <v>1121</v>
      </c>
      <c r="C48" s="61" t="s">
        <v>1122</v>
      </c>
      <c r="D48" s="62">
        <v>40054</v>
      </c>
    </row>
    <row r="49" spans="1:4" ht="22.5">
      <c r="A49" s="97">
        <v>43</v>
      </c>
      <c r="B49" s="60" t="s">
        <v>1123</v>
      </c>
      <c r="C49" s="61" t="s">
        <v>1124</v>
      </c>
      <c r="D49" s="62">
        <v>62466</v>
      </c>
    </row>
    <row r="50" spans="1:4" ht="22.5">
      <c r="A50" s="97">
        <v>44</v>
      </c>
      <c r="B50" s="60" t="s">
        <v>1125</v>
      </c>
      <c r="C50" s="61" t="s">
        <v>320</v>
      </c>
      <c r="D50" s="62">
        <v>47566</v>
      </c>
    </row>
    <row r="51" spans="1:4" ht="12.75">
      <c r="A51" s="97">
        <v>45</v>
      </c>
      <c r="B51" s="60" t="s">
        <v>1126</v>
      </c>
      <c r="C51" s="61" t="s">
        <v>321</v>
      </c>
      <c r="D51" s="62">
        <v>7430</v>
      </c>
    </row>
    <row r="52" spans="1:4" ht="12.75">
      <c r="A52" s="97">
        <v>46</v>
      </c>
      <c r="B52" s="60" t="s">
        <v>1127</v>
      </c>
      <c r="C52" s="61" t="s">
        <v>1128</v>
      </c>
      <c r="D52" s="62">
        <v>34403</v>
      </c>
    </row>
    <row r="53" spans="1:4" ht="12.75">
      <c r="A53" s="97">
        <v>47</v>
      </c>
      <c r="B53" s="60" t="s">
        <v>1129</v>
      </c>
      <c r="C53" s="61" t="s">
        <v>1130</v>
      </c>
      <c r="D53" s="62">
        <v>36171</v>
      </c>
    </row>
    <row r="54" spans="1:4" ht="12.75">
      <c r="A54" s="97">
        <v>48</v>
      </c>
      <c r="B54" s="60" t="s">
        <v>1131</v>
      </c>
      <c r="C54" s="61" t="s">
        <v>1132</v>
      </c>
      <c r="D54" s="62">
        <v>20626</v>
      </c>
    </row>
    <row r="55" spans="1:4" ht="12.75">
      <c r="A55" s="97">
        <v>49</v>
      </c>
      <c r="B55" s="60" t="s">
        <v>1133</v>
      </c>
      <c r="C55" s="61" t="s">
        <v>1134</v>
      </c>
      <c r="D55" s="62">
        <v>11565</v>
      </c>
    </row>
    <row r="56" spans="1:4" ht="12.75">
      <c r="A56" s="97">
        <v>50</v>
      </c>
      <c r="B56" s="60" t="s">
        <v>1135</v>
      </c>
      <c r="C56" s="61" t="s">
        <v>1136</v>
      </c>
      <c r="D56" s="62">
        <v>45270</v>
      </c>
    </row>
    <row r="57" spans="1:4" ht="12.75">
      <c r="A57" s="97">
        <v>51</v>
      </c>
      <c r="B57" s="60" t="s">
        <v>1137</v>
      </c>
      <c r="C57" s="61" t="s">
        <v>1138</v>
      </c>
      <c r="D57" s="62">
        <v>28106</v>
      </c>
    </row>
    <row r="58" spans="1:4" ht="12.75">
      <c r="A58" s="97">
        <v>52</v>
      </c>
      <c r="B58" s="60" t="s">
        <v>1139</v>
      </c>
      <c r="C58" s="61" t="s">
        <v>1140</v>
      </c>
      <c r="D58" s="62">
        <v>53553</v>
      </c>
    </row>
    <row r="59" spans="1:4" ht="22.5">
      <c r="A59" s="97">
        <v>53</v>
      </c>
      <c r="B59" s="60" t="s">
        <v>1141</v>
      </c>
      <c r="C59" s="61" t="s">
        <v>322</v>
      </c>
      <c r="D59" s="62">
        <v>23001</v>
      </c>
    </row>
    <row r="60" spans="1:4" ht="22.5">
      <c r="A60" s="97">
        <v>54</v>
      </c>
      <c r="B60" s="60" t="s">
        <v>1142</v>
      </c>
      <c r="C60" s="61" t="s">
        <v>1143</v>
      </c>
      <c r="D60" s="62">
        <v>18267</v>
      </c>
    </row>
    <row r="61" spans="1:4" ht="12.75">
      <c r="A61" s="97">
        <v>55</v>
      </c>
      <c r="B61" s="60" t="s">
        <v>1144</v>
      </c>
      <c r="C61" s="61" t="s">
        <v>1145</v>
      </c>
      <c r="D61" s="62">
        <v>41273</v>
      </c>
    </row>
    <row r="62" spans="1:4" ht="12.75">
      <c r="A62" s="97">
        <v>56</v>
      </c>
      <c r="B62" s="60" t="s">
        <v>1146</v>
      </c>
      <c r="C62" s="61" t="s">
        <v>1147</v>
      </c>
      <c r="D62" s="62">
        <v>18751</v>
      </c>
    </row>
    <row r="63" spans="1:4" ht="22.5">
      <c r="A63" s="97">
        <v>57</v>
      </c>
      <c r="B63" s="60" t="s">
        <v>1148</v>
      </c>
      <c r="C63" s="61" t="s">
        <v>1149</v>
      </c>
      <c r="D63" s="62">
        <v>23867</v>
      </c>
    </row>
    <row r="64" spans="1:4" ht="12.75">
      <c r="A64" s="97">
        <v>58</v>
      </c>
      <c r="B64" s="60" t="s">
        <v>1150</v>
      </c>
      <c r="C64" s="61" t="s">
        <v>1151</v>
      </c>
      <c r="D64" s="62">
        <v>15535</v>
      </c>
    </row>
    <row r="65" spans="1:4" ht="12.75">
      <c r="A65" s="97">
        <v>59</v>
      </c>
      <c r="B65" s="60" t="s">
        <v>1152</v>
      </c>
      <c r="C65" s="61" t="s">
        <v>1153</v>
      </c>
      <c r="D65" s="62">
        <v>62638</v>
      </c>
    </row>
    <row r="66" spans="1:4" ht="12.75">
      <c r="A66" s="97">
        <v>60</v>
      </c>
      <c r="B66" s="60" t="s">
        <v>1154</v>
      </c>
      <c r="C66" s="61" t="s">
        <v>1155</v>
      </c>
      <c r="D66" s="62">
        <v>40961</v>
      </c>
    </row>
    <row r="67" spans="1:4" ht="12.75">
      <c r="A67" s="97">
        <v>61</v>
      </c>
      <c r="B67" s="60" t="s">
        <v>1156</v>
      </c>
      <c r="C67" s="61" t="s">
        <v>1157</v>
      </c>
      <c r="D67" s="62">
        <v>27652</v>
      </c>
    </row>
    <row r="68" spans="1:4" ht="12.75">
      <c r="A68" s="97">
        <v>62</v>
      </c>
      <c r="B68" s="60" t="s">
        <v>1158</v>
      </c>
      <c r="C68" s="61" t="s">
        <v>1159</v>
      </c>
      <c r="D68" s="62">
        <v>15108</v>
      </c>
    </row>
    <row r="69" spans="1:4" ht="12.75">
      <c r="A69" s="97">
        <v>63</v>
      </c>
      <c r="B69" s="60" t="s">
        <v>1160</v>
      </c>
      <c r="C69" s="61" t="s">
        <v>323</v>
      </c>
      <c r="D69" s="62">
        <v>35027</v>
      </c>
    </row>
    <row r="70" spans="1:4" ht="12.75">
      <c r="A70" s="97">
        <v>64</v>
      </c>
      <c r="B70" s="60" t="s">
        <v>1161</v>
      </c>
      <c r="C70" s="61" t="s">
        <v>324</v>
      </c>
      <c r="D70" s="62">
        <v>13010</v>
      </c>
    </row>
    <row r="71" spans="1:4" ht="22.5">
      <c r="A71" s="97">
        <v>65</v>
      </c>
      <c r="B71" s="60" t="s">
        <v>1162</v>
      </c>
      <c r="C71" s="61" t="s">
        <v>1163</v>
      </c>
      <c r="D71" s="62">
        <v>87840</v>
      </c>
    </row>
    <row r="72" spans="1:4" ht="22.5">
      <c r="A72" s="97">
        <v>66</v>
      </c>
      <c r="B72" s="60" t="s">
        <v>1164</v>
      </c>
      <c r="C72" s="61" t="s">
        <v>1165</v>
      </c>
      <c r="D72" s="62">
        <v>66200</v>
      </c>
    </row>
    <row r="73" spans="1:4" ht="12.75">
      <c r="A73" s="97">
        <v>67</v>
      </c>
      <c r="B73" s="60" t="s">
        <v>1166</v>
      </c>
      <c r="C73" s="61" t="s">
        <v>1167</v>
      </c>
      <c r="D73" s="62">
        <v>22866</v>
      </c>
    </row>
    <row r="74" spans="1:4" ht="12.75">
      <c r="A74" s="97">
        <v>68</v>
      </c>
      <c r="B74" s="60" t="s">
        <v>1168</v>
      </c>
      <c r="C74" s="61" t="s">
        <v>1169</v>
      </c>
      <c r="D74" s="62">
        <v>15368</v>
      </c>
    </row>
    <row r="75" spans="1:4" ht="12.75">
      <c r="A75" s="97">
        <v>69</v>
      </c>
      <c r="B75" s="60" t="s">
        <v>1170</v>
      </c>
      <c r="C75" s="61" t="s">
        <v>1171</v>
      </c>
      <c r="D75" s="62">
        <v>9053</v>
      </c>
    </row>
    <row r="76" spans="1:4" ht="12.75">
      <c r="A76" s="97">
        <v>70</v>
      </c>
      <c r="B76" s="60" t="s">
        <v>1172</v>
      </c>
      <c r="C76" s="61" t="s">
        <v>1173</v>
      </c>
      <c r="D76" s="62">
        <v>25206</v>
      </c>
    </row>
    <row r="77" spans="1:4" ht="12.75">
      <c r="A77" s="97">
        <v>71</v>
      </c>
      <c r="B77" s="60" t="s">
        <v>1174</v>
      </c>
      <c r="C77" s="61" t="s">
        <v>1175</v>
      </c>
      <c r="D77" s="62">
        <v>11616</v>
      </c>
    </row>
    <row r="78" spans="1:4" ht="12.75">
      <c r="A78" s="97">
        <v>72</v>
      </c>
      <c r="B78" s="60" t="s">
        <v>1176</v>
      </c>
      <c r="C78" s="61" t="s">
        <v>1177</v>
      </c>
      <c r="D78" s="62">
        <v>11863</v>
      </c>
    </row>
    <row r="79" spans="1:4" ht="12.75">
      <c r="A79" s="97">
        <v>73</v>
      </c>
      <c r="B79" s="60" t="s">
        <v>1178</v>
      </c>
      <c r="C79" s="61" t="s">
        <v>325</v>
      </c>
      <c r="D79" s="62">
        <v>40626</v>
      </c>
    </row>
    <row r="80" spans="1:4" ht="12.75">
      <c r="A80" s="97">
        <v>74</v>
      </c>
      <c r="B80" s="60" t="s">
        <v>1179</v>
      </c>
      <c r="C80" s="61" t="s">
        <v>326</v>
      </c>
      <c r="D80" s="62">
        <v>21763</v>
      </c>
    </row>
    <row r="81" spans="1:4" ht="12.75">
      <c r="A81" s="97">
        <v>75</v>
      </c>
      <c r="B81" s="60" t="s">
        <v>1180</v>
      </c>
      <c r="C81" s="61" t="s">
        <v>1181</v>
      </c>
      <c r="D81" s="62">
        <v>13174</v>
      </c>
    </row>
    <row r="82" spans="1:4" ht="12.75">
      <c r="A82" s="97">
        <v>76</v>
      </c>
      <c r="B82" s="60" t="s">
        <v>1182</v>
      </c>
      <c r="C82" s="61" t="s">
        <v>1183</v>
      </c>
      <c r="D82" s="62">
        <v>6395</v>
      </c>
    </row>
    <row r="83" spans="1:4" ht="12.75">
      <c r="A83" s="97">
        <v>77</v>
      </c>
      <c r="B83" s="60" t="s">
        <v>1184</v>
      </c>
      <c r="C83" s="61" t="s">
        <v>1185</v>
      </c>
      <c r="D83" s="62">
        <v>38308</v>
      </c>
    </row>
    <row r="84" spans="1:4" ht="12.75">
      <c r="A84" s="97">
        <v>78</v>
      </c>
      <c r="B84" s="60" t="s">
        <v>1186</v>
      </c>
      <c r="C84" s="61" t="s">
        <v>1187</v>
      </c>
      <c r="D84" s="62">
        <v>16688</v>
      </c>
    </row>
    <row r="85" spans="1:4" ht="12.75">
      <c r="A85" s="97">
        <v>79</v>
      </c>
      <c r="B85" s="60" t="s">
        <v>1188</v>
      </c>
      <c r="C85" s="61" t="s">
        <v>1189</v>
      </c>
      <c r="D85" s="62">
        <v>27472</v>
      </c>
    </row>
    <row r="86" spans="1:4" ht="12.75">
      <c r="A86" s="97">
        <v>80</v>
      </c>
      <c r="B86" s="60" t="s">
        <v>1190</v>
      </c>
      <c r="C86" s="61" t="s">
        <v>1191</v>
      </c>
      <c r="D86" s="62">
        <v>21981</v>
      </c>
    </row>
    <row r="87" spans="1:4" ht="12.75">
      <c r="A87" s="97">
        <v>81</v>
      </c>
      <c r="B87" s="60" t="s">
        <v>1192</v>
      </c>
      <c r="C87" s="61" t="s">
        <v>1193</v>
      </c>
      <c r="D87" s="62">
        <v>24110</v>
      </c>
    </row>
    <row r="88" spans="1:4" ht="12.75">
      <c r="A88" s="97">
        <v>82</v>
      </c>
      <c r="B88" s="60" t="s">
        <v>1194</v>
      </c>
      <c r="C88" s="61" t="s">
        <v>1195</v>
      </c>
      <c r="D88" s="62">
        <v>21572</v>
      </c>
    </row>
    <row r="89" spans="1:4" ht="12.75">
      <c r="A89" s="97">
        <v>83</v>
      </c>
      <c r="B89" s="60" t="s">
        <v>1196</v>
      </c>
      <c r="C89" s="61" t="s">
        <v>1197</v>
      </c>
      <c r="D89" s="62">
        <v>20327</v>
      </c>
    </row>
    <row r="90" spans="1:4" ht="12.75">
      <c r="A90" s="97">
        <v>84</v>
      </c>
      <c r="B90" s="60" t="s">
        <v>1198</v>
      </c>
      <c r="C90" s="61" t="s">
        <v>1199</v>
      </c>
      <c r="D90" s="62">
        <v>17122</v>
      </c>
    </row>
    <row r="91" spans="1:4" ht="12.75">
      <c r="A91" s="97">
        <v>85</v>
      </c>
      <c r="B91" s="60" t="s">
        <v>1200</v>
      </c>
      <c r="C91" s="61" t="s">
        <v>1201</v>
      </c>
      <c r="D91" s="62">
        <v>11588</v>
      </c>
    </row>
    <row r="92" spans="1:4" ht="12.75">
      <c r="A92" s="97">
        <v>86</v>
      </c>
      <c r="B92" s="60" t="s">
        <v>1202</v>
      </c>
      <c r="C92" s="61" t="s">
        <v>1203</v>
      </c>
      <c r="D92" s="62">
        <v>8658</v>
      </c>
    </row>
    <row r="93" spans="1:4" ht="12.75">
      <c r="A93" s="97">
        <v>87</v>
      </c>
      <c r="B93" s="60" t="s">
        <v>1204</v>
      </c>
      <c r="C93" s="61" t="s">
        <v>1205</v>
      </c>
      <c r="D93" s="62">
        <v>6638</v>
      </c>
    </row>
    <row r="94" spans="1:4" ht="12.75">
      <c r="A94" s="97">
        <v>88</v>
      </c>
      <c r="B94" s="60" t="s">
        <v>1206</v>
      </c>
      <c r="C94" s="61" t="s">
        <v>1207</v>
      </c>
      <c r="D94" s="62">
        <v>6001</v>
      </c>
    </row>
    <row r="95" spans="1:4" ht="12.75">
      <c r="A95" s="97">
        <v>89</v>
      </c>
      <c r="B95" s="60" t="s">
        <v>1208</v>
      </c>
      <c r="C95" s="61" t="s">
        <v>1209</v>
      </c>
      <c r="D95" s="62">
        <v>15025</v>
      </c>
    </row>
    <row r="96" spans="1:4" ht="12.75">
      <c r="A96" s="97">
        <v>90</v>
      </c>
      <c r="B96" s="60" t="s">
        <v>1210</v>
      </c>
      <c r="C96" s="61" t="s">
        <v>1211</v>
      </c>
      <c r="D96" s="62">
        <v>9368</v>
      </c>
    </row>
    <row r="97" spans="1:4" ht="12.75">
      <c r="A97" s="97">
        <v>91</v>
      </c>
      <c r="B97" s="60" t="s">
        <v>1212</v>
      </c>
      <c r="C97" s="64" t="s">
        <v>1213</v>
      </c>
      <c r="D97" s="62">
        <v>20750</v>
      </c>
    </row>
    <row r="98" spans="1:4" ht="12.75">
      <c r="A98" s="97">
        <v>92</v>
      </c>
      <c r="B98" s="60" t="s">
        <v>1214</v>
      </c>
      <c r="C98" s="64" t="s">
        <v>1215</v>
      </c>
      <c r="D98" s="62">
        <v>19000</v>
      </c>
    </row>
    <row r="99" spans="1:4" ht="12.75">
      <c r="A99" s="97">
        <v>93</v>
      </c>
      <c r="B99" s="60" t="s">
        <v>1372</v>
      </c>
      <c r="C99" s="64" t="s">
        <v>1373</v>
      </c>
      <c r="D99" s="62">
        <v>27900</v>
      </c>
    </row>
    <row r="100" spans="1:4" ht="12.75">
      <c r="A100" s="97">
        <v>94</v>
      </c>
      <c r="B100" s="60" t="s">
        <v>1374</v>
      </c>
      <c r="C100" s="64" t="s">
        <v>1378</v>
      </c>
      <c r="D100" s="62">
        <v>26150</v>
      </c>
    </row>
    <row r="101" spans="1:4" ht="22.5">
      <c r="A101" s="97">
        <v>95</v>
      </c>
      <c r="B101" s="60" t="s">
        <v>1216</v>
      </c>
      <c r="C101" s="61" t="s">
        <v>1217</v>
      </c>
      <c r="D101" s="62">
        <v>19968</v>
      </c>
    </row>
    <row r="102" spans="1:4" ht="22.5">
      <c r="A102" s="97">
        <v>96</v>
      </c>
      <c r="B102" s="60" t="s">
        <v>1218</v>
      </c>
      <c r="C102" s="61" t="s">
        <v>1219</v>
      </c>
      <c r="D102" s="62">
        <v>13080</v>
      </c>
    </row>
    <row r="103" spans="1:4" ht="12.75">
      <c r="A103" s="97">
        <v>97</v>
      </c>
      <c r="B103" s="60" t="s">
        <v>1220</v>
      </c>
      <c r="C103" s="61" t="s">
        <v>1221</v>
      </c>
      <c r="D103" s="62">
        <v>14259</v>
      </c>
    </row>
    <row r="104" spans="1:4" ht="12.75">
      <c r="A104" s="97">
        <v>98</v>
      </c>
      <c r="B104" s="60" t="s">
        <v>1222</v>
      </c>
      <c r="C104" s="61" t="s">
        <v>1223</v>
      </c>
      <c r="D104" s="62">
        <v>8101</v>
      </c>
    </row>
    <row r="105" spans="1:4" ht="12.75">
      <c r="A105" s="97">
        <v>99</v>
      </c>
      <c r="B105" s="60" t="s">
        <v>1224</v>
      </c>
      <c r="C105" s="61" t="s">
        <v>1225</v>
      </c>
      <c r="D105" s="62">
        <v>16611</v>
      </c>
    </row>
    <row r="106" spans="1:4" ht="12.75">
      <c r="A106" s="97">
        <v>100</v>
      </c>
      <c r="B106" s="60" t="s">
        <v>1226</v>
      </c>
      <c r="C106" s="61" t="s">
        <v>1227</v>
      </c>
      <c r="D106" s="62">
        <v>10636</v>
      </c>
    </row>
    <row r="107" spans="1:4" ht="12.75">
      <c r="A107" s="97">
        <v>101</v>
      </c>
      <c r="B107" s="60" t="s">
        <v>1228</v>
      </c>
      <c r="C107" s="61" t="s">
        <v>327</v>
      </c>
      <c r="D107" s="62">
        <v>1107000</v>
      </c>
    </row>
    <row r="108" spans="1:4" ht="12.75">
      <c r="A108" s="97">
        <v>102</v>
      </c>
      <c r="B108" s="60" t="s">
        <v>1229</v>
      </c>
      <c r="C108" s="61" t="s">
        <v>1230</v>
      </c>
      <c r="D108" s="62">
        <v>75773</v>
      </c>
    </row>
    <row r="109" spans="1:4" ht="12.75">
      <c r="A109" s="97">
        <v>103</v>
      </c>
      <c r="B109" s="60" t="s">
        <v>1231</v>
      </c>
      <c r="C109" s="61" t="s">
        <v>1232</v>
      </c>
      <c r="D109" s="62">
        <v>41933</v>
      </c>
    </row>
    <row r="110" spans="1:4" ht="12.75">
      <c r="A110" s="97">
        <v>104</v>
      </c>
      <c r="B110" s="60" t="s">
        <v>1233</v>
      </c>
      <c r="C110" s="61" t="s">
        <v>1234</v>
      </c>
      <c r="D110" s="62">
        <v>24417</v>
      </c>
    </row>
    <row r="111" spans="1:4" ht="12.75">
      <c r="A111" s="97">
        <v>105</v>
      </c>
      <c r="B111" s="60" t="s">
        <v>1235</v>
      </c>
      <c r="C111" s="61" t="s">
        <v>1236</v>
      </c>
      <c r="D111" s="62">
        <v>32320</v>
      </c>
    </row>
    <row r="112" spans="1:4" ht="12.75">
      <c r="A112" s="97">
        <v>106</v>
      </c>
      <c r="B112" s="60" t="s">
        <v>1237</v>
      </c>
      <c r="C112" s="61" t="s">
        <v>1238</v>
      </c>
      <c r="D112" s="62">
        <v>48213</v>
      </c>
    </row>
    <row r="113" spans="1:4" ht="12.75">
      <c r="A113" s="97">
        <v>107</v>
      </c>
      <c r="B113" s="60" t="s">
        <v>1239</v>
      </c>
      <c r="C113" s="61" t="s">
        <v>1240</v>
      </c>
      <c r="D113" s="62">
        <v>39317</v>
      </c>
    </row>
    <row r="114" spans="1:4" ht="12.75">
      <c r="A114" s="97">
        <v>108</v>
      </c>
      <c r="B114" s="60" t="s">
        <v>1241</v>
      </c>
      <c r="C114" s="61" t="s">
        <v>1242</v>
      </c>
      <c r="D114" s="62">
        <v>39717</v>
      </c>
    </row>
    <row r="115" spans="1:4" ht="12.75">
      <c r="A115" s="97">
        <v>109</v>
      </c>
      <c r="B115" s="60" t="s">
        <v>1243</v>
      </c>
      <c r="C115" s="61" t="s">
        <v>1244</v>
      </c>
      <c r="D115" s="62">
        <v>23512</v>
      </c>
    </row>
    <row r="116" spans="1:4" ht="12.75">
      <c r="A116" s="97">
        <v>110</v>
      </c>
      <c r="B116" s="60" t="s">
        <v>1245</v>
      </c>
      <c r="C116" s="61" t="s">
        <v>1246</v>
      </c>
      <c r="D116" s="62">
        <v>15212</v>
      </c>
    </row>
    <row r="117" spans="1:4" ht="12.75">
      <c r="A117" s="97">
        <v>111</v>
      </c>
      <c r="B117" s="60" t="s">
        <v>1247</v>
      </c>
      <c r="C117" s="61" t="s">
        <v>1248</v>
      </c>
      <c r="D117" s="62">
        <v>19374</v>
      </c>
    </row>
    <row r="118" spans="1:4" ht="12.75">
      <c r="A118" s="97">
        <v>112</v>
      </c>
      <c r="B118" s="60" t="s">
        <v>1249</v>
      </c>
      <c r="C118" s="61" t="s">
        <v>1250</v>
      </c>
      <c r="D118" s="62">
        <v>12355</v>
      </c>
    </row>
    <row r="119" spans="1:4" ht="12.75">
      <c r="A119" s="97">
        <v>113</v>
      </c>
      <c r="B119" s="60" t="s">
        <v>1251</v>
      </c>
      <c r="C119" s="61" t="s">
        <v>1252</v>
      </c>
      <c r="D119" s="62">
        <v>18289</v>
      </c>
    </row>
    <row r="120" spans="1:4" ht="12.75">
      <c r="A120" s="97">
        <v>114</v>
      </c>
      <c r="B120" s="60" t="s">
        <v>1253</v>
      </c>
      <c r="C120" s="61" t="s">
        <v>1254</v>
      </c>
      <c r="D120" s="62">
        <v>12099</v>
      </c>
    </row>
    <row r="121" spans="1:4" ht="12.75">
      <c r="A121" s="97">
        <v>115</v>
      </c>
      <c r="B121" s="60" t="s">
        <v>1255</v>
      </c>
      <c r="C121" s="61" t="s">
        <v>1256</v>
      </c>
      <c r="D121" s="62">
        <v>16148</v>
      </c>
    </row>
    <row r="122" spans="1:4" ht="12.75">
      <c r="A122" s="97">
        <v>116</v>
      </c>
      <c r="B122" s="60" t="s">
        <v>1257</v>
      </c>
      <c r="C122" s="61" t="s">
        <v>1258</v>
      </c>
      <c r="D122" s="62">
        <v>10298</v>
      </c>
    </row>
    <row r="123" spans="1:4" ht="12.75">
      <c r="A123" s="97">
        <v>117</v>
      </c>
      <c r="B123" s="60" t="s">
        <v>1259</v>
      </c>
      <c r="C123" s="61" t="s">
        <v>1260</v>
      </c>
      <c r="D123" s="62">
        <v>57707</v>
      </c>
    </row>
    <row r="124" spans="1:4" ht="12.75">
      <c r="A124" s="97">
        <v>118</v>
      </c>
      <c r="B124" s="60" t="s">
        <v>1261</v>
      </c>
      <c r="C124" s="61" t="s">
        <v>1262</v>
      </c>
      <c r="D124" s="62">
        <v>27735</v>
      </c>
    </row>
    <row r="125" spans="1:4" ht="12.75">
      <c r="A125" s="97">
        <v>119</v>
      </c>
      <c r="B125" s="60" t="s">
        <v>1263</v>
      </c>
      <c r="C125" s="61" t="s">
        <v>1264</v>
      </c>
      <c r="D125" s="62">
        <v>9436</v>
      </c>
    </row>
    <row r="126" spans="1:4" ht="12.75">
      <c r="A126" s="97">
        <v>120</v>
      </c>
      <c r="B126" s="60" t="s">
        <v>1265</v>
      </c>
      <c r="C126" s="61" t="s">
        <v>1266</v>
      </c>
      <c r="D126" s="62">
        <v>7596</v>
      </c>
    </row>
    <row r="127" spans="1:4" ht="12.75">
      <c r="A127" s="97">
        <v>121</v>
      </c>
      <c r="B127" s="60" t="s">
        <v>1267</v>
      </c>
      <c r="C127" s="61" t="s">
        <v>1268</v>
      </c>
      <c r="D127" s="62">
        <v>12103</v>
      </c>
    </row>
    <row r="128" spans="1:4" ht="12.75">
      <c r="A128" s="97">
        <v>122</v>
      </c>
      <c r="B128" s="60" t="s">
        <v>1269</v>
      </c>
      <c r="C128" s="61" t="s">
        <v>1270</v>
      </c>
      <c r="D128" s="62">
        <v>8074</v>
      </c>
    </row>
    <row r="129" spans="1:4" ht="12.75">
      <c r="A129" s="97">
        <v>123</v>
      </c>
      <c r="B129" s="60" t="s">
        <v>1271</v>
      </c>
      <c r="C129" s="61" t="s">
        <v>1272</v>
      </c>
      <c r="D129" s="62">
        <v>8223</v>
      </c>
    </row>
    <row r="130" spans="1:4" ht="12.75">
      <c r="A130" s="97">
        <v>124</v>
      </c>
      <c r="B130" s="60" t="s">
        <v>1273</v>
      </c>
      <c r="C130" s="61" t="s">
        <v>1274</v>
      </c>
      <c r="D130" s="62">
        <v>7912</v>
      </c>
    </row>
    <row r="131" spans="1:4" ht="12.75">
      <c r="A131" s="97">
        <v>125</v>
      </c>
      <c r="B131" s="60" t="s">
        <v>1275</v>
      </c>
      <c r="C131" s="61" t="s">
        <v>1276</v>
      </c>
      <c r="D131" s="62">
        <v>15243</v>
      </c>
    </row>
    <row r="132" spans="1:4" ht="12.75">
      <c r="A132" s="97">
        <v>126</v>
      </c>
      <c r="B132" s="60" t="s">
        <v>1277</v>
      </c>
      <c r="C132" s="61" t="s">
        <v>1278</v>
      </c>
      <c r="D132" s="62">
        <v>8705</v>
      </c>
    </row>
    <row r="133" spans="1:4" ht="12.75">
      <c r="A133" s="97">
        <v>127</v>
      </c>
      <c r="B133" s="60" t="s">
        <v>1279</v>
      </c>
      <c r="C133" s="61" t="s">
        <v>1280</v>
      </c>
      <c r="D133" s="62">
        <v>10115</v>
      </c>
    </row>
    <row r="134" spans="1:4" ht="12.75">
      <c r="A134" s="97">
        <v>128</v>
      </c>
      <c r="B134" s="60" t="s">
        <v>1281</v>
      </c>
      <c r="C134" s="61" t="s">
        <v>1282</v>
      </c>
      <c r="D134" s="62">
        <v>2873</v>
      </c>
    </row>
    <row r="135" spans="1:4" ht="12.75">
      <c r="A135" s="97">
        <v>129</v>
      </c>
      <c r="B135" s="60" t="s">
        <v>1283</v>
      </c>
      <c r="C135" s="61" t="s">
        <v>1284</v>
      </c>
      <c r="D135" s="62">
        <v>150946</v>
      </c>
    </row>
    <row r="136" spans="1:4" ht="12.75">
      <c r="A136" s="97">
        <v>130</v>
      </c>
      <c r="B136" s="60" t="s">
        <v>1285</v>
      </c>
      <c r="C136" s="61" t="s">
        <v>1286</v>
      </c>
      <c r="D136" s="62">
        <v>87824</v>
      </c>
    </row>
    <row r="137" spans="1:4" ht="22.5">
      <c r="A137" s="97">
        <v>131</v>
      </c>
      <c r="B137" s="60" t="s">
        <v>1287</v>
      </c>
      <c r="C137" s="61" t="s">
        <v>1288</v>
      </c>
      <c r="D137" s="62">
        <v>72081</v>
      </c>
    </row>
    <row r="138" spans="1:4" ht="12.75">
      <c r="A138" s="97">
        <v>132</v>
      </c>
      <c r="B138" s="60" t="s">
        <v>1289</v>
      </c>
      <c r="C138" s="61" t="s">
        <v>1290</v>
      </c>
      <c r="D138" s="62">
        <v>44855</v>
      </c>
    </row>
    <row r="139" spans="1:4" ht="22.5">
      <c r="A139" s="97">
        <v>133</v>
      </c>
      <c r="B139" s="60" t="s">
        <v>1291</v>
      </c>
      <c r="C139" s="61" t="s">
        <v>1292</v>
      </c>
      <c r="D139" s="62">
        <v>29696</v>
      </c>
    </row>
    <row r="140" spans="1:4" ht="12.75">
      <c r="A140" s="97">
        <v>134</v>
      </c>
      <c r="B140" s="60" t="s">
        <v>1293</v>
      </c>
      <c r="C140" s="61" t="s">
        <v>1294</v>
      </c>
      <c r="D140" s="62">
        <v>112719</v>
      </c>
    </row>
    <row r="141" spans="1:4" ht="12.75">
      <c r="A141" s="97">
        <v>135</v>
      </c>
      <c r="B141" s="60" t="s">
        <v>1295</v>
      </c>
      <c r="C141" s="61" t="s">
        <v>1296</v>
      </c>
      <c r="D141" s="62">
        <v>44142</v>
      </c>
    </row>
    <row r="142" spans="1:4" ht="12.75">
      <c r="A142" s="97">
        <v>136</v>
      </c>
      <c r="B142" s="60" t="s">
        <v>1297</v>
      </c>
      <c r="C142" s="61" t="s">
        <v>1298</v>
      </c>
      <c r="D142" s="62">
        <v>82215</v>
      </c>
    </row>
    <row r="143" spans="1:4" ht="12.75">
      <c r="A143" s="97">
        <v>137</v>
      </c>
      <c r="B143" s="60" t="s">
        <v>1299</v>
      </c>
      <c r="C143" s="61" t="s">
        <v>1300</v>
      </c>
      <c r="D143" s="62">
        <v>50494</v>
      </c>
    </row>
    <row r="144" spans="1:4" ht="12.75">
      <c r="A144" s="97">
        <v>138</v>
      </c>
      <c r="B144" s="60" t="s">
        <v>1301</v>
      </c>
      <c r="C144" s="61" t="s">
        <v>1302</v>
      </c>
      <c r="D144" s="62">
        <v>43431</v>
      </c>
    </row>
    <row r="145" spans="1:4" ht="12.75">
      <c r="A145" s="97">
        <v>139</v>
      </c>
      <c r="B145" s="60" t="s">
        <v>1303</v>
      </c>
      <c r="C145" s="61" t="s">
        <v>1304</v>
      </c>
      <c r="D145" s="62">
        <v>30938</v>
      </c>
    </row>
    <row r="146" spans="1:4" ht="12.75">
      <c r="A146" s="97">
        <v>140</v>
      </c>
      <c r="B146" s="60" t="s">
        <v>1305</v>
      </c>
      <c r="C146" s="61" t="s">
        <v>1306</v>
      </c>
      <c r="D146" s="62">
        <v>40920</v>
      </c>
    </row>
    <row r="147" spans="1:4" ht="12.75">
      <c r="A147" s="97">
        <v>141</v>
      </c>
      <c r="B147" s="60" t="s">
        <v>1307</v>
      </c>
      <c r="C147" s="61" t="s">
        <v>1308</v>
      </c>
      <c r="D147" s="62">
        <v>23663</v>
      </c>
    </row>
    <row r="148" spans="1:4" ht="12.75">
      <c r="A148" s="97">
        <v>142</v>
      </c>
      <c r="B148" s="60" t="s">
        <v>1309</v>
      </c>
      <c r="C148" s="61" t="s">
        <v>1310</v>
      </c>
      <c r="D148" s="62">
        <v>15172</v>
      </c>
    </row>
    <row r="149" spans="1:4" ht="12.75">
      <c r="A149" s="97">
        <v>143</v>
      </c>
      <c r="B149" s="60" t="s">
        <v>1311</v>
      </c>
      <c r="C149" s="61" t="s">
        <v>328</v>
      </c>
      <c r="D149" s="62">
        <v>7174</v>
      </c>
    </row>
    <row r="150" spans="1:4" ht="12.75">
      <c r="A150" s="97">
        <v>144</v>
      </c>
      <c r="B150" s="60" t="s">
        <v>1312</v>
      </c>
      <c r="C150" s="61" t="s">
        <v>1313</v>
      </c>
      <c r="D150" s="62">
        <v>21608</v>
      </c>
    </row>
    <row r="151" spans="1:4" ht="12.75">
      <c r="A151" s="97">
        <v>145</v>
      </c>
      <c r="B151" s="60" t="s">
        <v>1314</v>
      </c>
      <c r="C151" s="61" t="s">
        <v>1315</v>
      </c>
      <c r="D151" s="62">
        <v>26349</v>
      </c>
    </row>
    <row r="152" spans="1:4" ht="22.5">
      <c r="A152" s="97">
        <v>146</v>
      </c>
      <c r="B152" s="60" t="s">
        <v>1316</v>
      </c>
      <c r="C152" s="61" t="s">
        <v>1317</v>
      </c>
      <c r="D152" s="62">
        <v>18815</v>
      </c>
    </row>
    <row r="153" spans="1:4" ht="12.75">
      <c r="A153" s="97">
        <v>147</v>
      </c>
      <c r="B153" s="60" t="s">
        <v>1318</v>
      </c>
      <c r="C153" s="61" t="s">
        <v>1319</v>
      </c>
      <c r="D153" s="62">
        <v>27380</v>
      </c>
    </row>
    <row r="154" spans="1:4" ht="12.75">
      <c r="A154" s="97">
        <v>148</v>
      </c>
      <c r="B154" s="60" t="s">
        <v>1320</v>
      </c>
      <c r="C154" s="61" t="s">
        <v>1321</v>
      </c>
      <c r="D154" s="62">
        <v>17400</v>
      </c>
    </row>
    <row r="155" spans="1:4" ht="12.75">
      <c r="A155" s="97">
        <v>149</v>
      </c>
      <c r="B155" s="60" t="s">
        <v>1322</v>
      </c>
      <c r="C155" s="61" t="s">
        <v>1323</v>
      </c>
      <c r="D155" s="62">
        <v>11705</v>
      </c>
    </row>
    <row r="156" spans="1:4" ht="12.75">
      <c r="A156" s="97">
        <v>150</v>
      </c>
      <c r="B156" s="60" t="s">
        <v>1324</v>
      </c>
      <c r="C156" s="61" t="s">
        <v>1325</v>
      </c>
      <c r="D156" s="62">
        <v>19204</v>
      </c>
    </row>
    <row r="157" spans="1:4" ht="12.75">
      <c r="A157" s="97">
        <v>151</v>
      </c>
      <c r="B157" s="60" t="s">
        <v>1326</v>
      </c>
      <c r="C157" s="61" t="s">
        <v>1327</v>
      </c>
      <c r="D157" s="62">
        <v>12763</v>
      </c>
    </row>
    <row r="158" spans="1:4" ht="12.75">
      <c r="A158" s="97">
        <v>152</v>
      </c>
      <c r="B158" s="60" t="s">
        <v>1328</v>
      </c>
      <c r="C158" s="61" t="s">
        <v>1329</v>
      </c>
      <c r="D158" s="62">
        <v>17318</v>
      </c>
    </row>
    <row r="159" spans="1:4" ht="12.75">
      <c r="A159" s="97">
        <v>153</v>
      </c>
      <c r="B159" s="60" t="s">
        <v>1330</v>
      </c>
      <c r="C159" s="61" t="s">
        <v>1331</v>
      </c>
      <c r="D159" s="62">
        <v>20030</v>
      </c>
    </row>
    <row r="160" spans="1:4" ht="12.75">
      <c r="A160" s="97">
        <v>154</v>
      </c>
      <c r="B160" s="60" t="s">
        <v>1332</v>
      </c>
      <c r="C160" s="61" t="s">
        <v>1333</v>
      </c>
      <c r="D160" s="62">
        <v>14511</v>
      </c>
    </row>
    <row r="161" spans="1:4" ht="12.75">
      <c r="A161" s="97">
        <v>155</v>
      </c>
      <c r="B161" s="60" t="s">
        <v>1334</v>
      </c>
      <c r="C161" s="61" t="s">
        <v>1335</v>
      </c>
      <c r="D161" s="62">
        <v>10672</v>
      </c>
    </row>
    <row r="162" spans="1:4" ht="12.75">
      <c r="A162" s="97">
        <v>156</v>
      </c>
      <c r="B162" s="60" t="s">
        <v>1336</v>
      </c>
      <c r="C162" s="61" t="s">
        <v>1337</v>
      </c>
      <c r="D162" s="62">
        <v>19466</v>
      </c>
    </row>
    <row r="163" spans="1:4" ht="12.75">
      <c r="A163" s="97">
        <v>157</v>
      </c>
      <c r="B163" s="60" t="s">
        <v>1338</v>
      </c>
      <c r="C163" s="61" t="s">
        <v>329</v>
      </c>
      <c r="D163" s="62">
        <v>13484</v>
      </c>
    </row>
    <row r="164" spans="1:4" ht="12.75">
      <c r="A164" s="97">
        <v>158</v>
      </c>
      <c r="B164" s="60" t="s">
        <v>1339</v>
      </c>
      <c r="C164" s="61" t="s">
        <v>1340</v>
      </c>
      <c r="D164" s="62">
        <v>36726</v>
      </c>
    </row>
    <row r="165" spans="1:4" ht="12.75">
      <c r="A165" s="97">
        <v>159</v>
      </c>
      <c r="B165" s="60" t="s">
        <v>1341</v>
      </c>
      <c r="C165" s="61" t="s">
        <v>1342</v>
      </c>
      <c r="D165" s="62">
        <v>24491</v>
      </c>
    </row>
    <row r="166" spans="1:4" ht="12.75">
      <c r="A166" s="97">
        <v>160</v>
      </c>
      <c r="B166" s="60" t="s">
        <v>1343</v>
      </c>
      <c r="C166" s="61" t="s">
        <v>1344</v>
      </c>
      <c r="D166" s="62">
        <v>19487</v>
      </c>
    </row>
    <row r="167" spans="1:4" ht="12.75">
      <c r="A167" s="97">
        <v>161</v>
      </c>
      <c r="B167" s="60" t="s">
        <v>1345</v>
      </c>
      <c r="C167" s="61" t="s">
        <v>1346</v>
      </c>
      <c r="D167" s="62">
        <v>18955</v>
      </c>
    </row>
    <row r="168" spans="1:4" ht="12.75">
      <c r="A168" s="97">
        <v>162</v>
      </c>
      <c r="B168" s="60" t="s">
        <v>1347</v>
      </c>
      <c r="C168" s="61" t="s">
        <v>1348</v>
      </c>
      <c r="D168" s="62">
        <v>55373</v>
      </c>
    </row>
    <row r="169" spans="1:4" ht="12.75">
      <c r="A169" s="97">
        <v>163</v>
      </c>
      <c r="B169" s="60" t="s">
        <v>1349</v>
      </c>
      <c r="C169" s="61" t="s">
        <v>1350</v>
      </c>
      <c r="D169" s="62">
        <v>27885</v>
      </c>
    </row>
    <row r="170" spans="1:4" ht="12.75">
      <c r="A170" s="97">
        <v>164</v>
      </c>
      <c r="B170" s="60" t="s">
        <v>1351</v>
      </c>
      <c r="C170" s="61" t="s">
        <v>1352</v>
      </c>
      <c r="D170" s="62">
        <v>17723</v>
      </c>
    </row>
    <row r="171" spans="1:4" ht="12.75">
      <c r="A171" s="97">
        <v>165</v>
      </c>
      <c r="B171" s="60" t="s">
        <v>1353</v>
      </c>
      <c r="C171" s="61" t="s">
        <v>1354</v>
      </c>
      <c r="D171" s="62">
        <v>40321</v>
      </c>
    </row>
    <row r="172" spans="1:4" ht="12.75">
      <c r="A172" s="97">
        <v>166</v>
      </c>
      <c r="B172" s="60" t="s">
        <v>1355</v>
      </c>
      <c r="C172" s="61" t="s">
        <v>1356</v>
      </c>
      <c r="D172" s="62">
        <v>31435</v>
      </c>
    </row>
    <row r="173" spans="1:4" ht="12.75">
      <c r="A173" s="97">
        <v>167</v>
      </c>
      <c r="B173" s="60" t="s">
        <v>1357</v>
      </c>
      <c r="C173" s="61" t="s">
        <v>1358</v>
      </c>
      <c r="D173" s="62">
        <v>20222</v>
      </c>
    </row>
    <row r="174" spans="1:4" ht="12.75">
      <c r="A174" s="97">
        <v>168</v>
      </c>
      <c r="B174" s="60" t="s">
        <v>1359</v>
      </c>
      <c r="C174" s="61" t="s">
        <v>1360</v>
      </c>
      <c r="D174" s="62">
        <v>22917</v>
      </c>
    </row>
    <row r="175" spans="1:4" ht="12.75">
      <c r="A175" s="97">
        <v>169</v>
      </c>
      <c r="B175" s="60" t="s">
        <v>1361</v>
      </c>
      <c r="C175" s="61" t="s">
        <v>1362</v>
      </c>
      <c r="D175" s="62">
        <v>19134</v>
      </c>
    </row>
    <row r="176" spans="1:4" ht="12.75">
      <c r="A176" s="97">
        <v>170</v>
      </c>
      <c r="B176" s="60" t="s">
        <v>1363</v>
      </c>
      <c r="C176" s="61" t="s">
        <v>330</v>
      </c>
      <c r="D176" s="62">
        <v>14147</v>
      </c>
    </row>
    <row r="177" spans="1:4" ht="22.5">
      <c r="A177" s="97">
        <v>171</v>
      </c>
      <c r="B177" s="60" t="s">
        <v>1364</v>
      </c>
      <c r="C177" s="61" t="s">
        <v>331</v>
      </c>
      <c r="D177" s="62">
        <v>346078</v>
      </c>
    </row>
    <row r="178" spans="1:4" ht="22.5">
      <c r="A178" s="97">
        <v>172</v>
      </c>
      <c r="B178" s="60" t="s">
        <v>1365</v>
      </c>
      <c r="C178" s="61" t="s">
        <v>332</v>
      </c>
      <c r="D178" s="62">
        <v>241057</v>
      </c>
    </row>
    <row r="179" spans="1:4" ht="22.5">
      <c r="A179" s="97">
        <v>173</v>
      </c>
      <c r="B179" s="60" t="s">
        <v>1366</v>
      </c>
      <c r="C179" s="61" t="s">
        <v>333</v>
      </c>
      <c r="D179" s="62">
        <v>86850</v>
      </c>
    </row>
    <row r="180" spans="1:4" ht="22.5">
      <c r="A180" s="97">
        <v>174</v>
      </c>
      <c r="B180" s="60" t="s">
        <v>1367</v>
      </c>
      <c r="C180" s="61" t="s">
        <v>1368</v>
      </c>
      <c r="D180" s="62">
        <v>468630</v>
      </c>
    </row>
    <row r="181" spans="1:4" ht="22.5">
      <c r="A181" s="97">
        <v>175</v>
      </c>
      <c r="B181" s="60" t="s">
        <v>1369</v>
      </c>
      <c r="C181" s="61" t="s">
        <v>1370</v>
      </c>
      <c r="D181" s="62">
        <v>429578</v>
      </c>
    </row>
    <row r="182" spans="1:4" ht="22.5">
      <c r="A182" s="97">
        <v>176</v>
      </c>
      <c r="B182" s="60" t="s">
        <v>1371</v>
      </c>
      <c r="C182" s="61" t="s">
        <v>0</v>
      </c>
      <c r="D182" s="62">
        <v>369000</v>
      </c>
    </row>
    <row r="183" spans="1:4" ht="12.75">
      <c r="A183" s="97">
        <v>177</v>
      </c>
      <c r="B183" s="60" t="s">
        <v>1</v>
      </c>
      <c r="C183" s="61" t="s">
        <v>334</v>
      </c>
      <c r="D183" s="62">
        <v>351165</v>
      </c>
    </row>
    <row r="184" spans="1:4" ht="12.75">
      <c r="A184" s="97">
        <v>178</v>
      </c>
      <c r="B184" s="60" t="s">
        <v>2</v>
      </c>
      <c r="C184" s="61" t="s">
        <v>335</v>
      </c>
      <c r="D184" s="62">
        <v>307500</v>
      </c>
    </row>
    <row r="185" spans="1:4" ht="22.5">
      <c r="A185" s="97">
        <v>179</v>
      </c>
      <c r="B185" s="60" t="s">
        <v>3</v>
      </c>
      <c r="C185" s="61" t="s">
        <v>336</v>
      </c>
      <c r="D185" s="62">
        <v>306720</v>
      </c>
    </row>
    <row r="186" spans="1:4" ht="22.5">
      <c r="A186" s="97">
        <v>180</v>
      </c>
      <c r="B186" s="60" t="s">
        <v>4</v>
      </c>
      <c r="C186" s="61" t="s">
        <v>337</v>
      </c>
      <c r="D186" s="62">
        <v>289050</v>
      </c>
    </row>
    <row r="187" spans="1:4" ht="22.5">
      <c r="A187" s="97">
        <v>181</v>
      </c>
      <c r="B187" s="60" t="s">
        <v>5</v>
      </c>
      <c r="C187" s="61" t="s">
        <v>6</v>
      </c>
      <c r="D187" s="62">
        <v>354609</v>
      </c>
    </row>
    <row r="188" spans="1:4" ht="22.5">
      <c r="A188" s="97">
        <v>182</v>
      </c>
      <c r="B188" s="60" t="s">
        <v>7</v>
      </c>
      <c r="C188" s="61" t="s">
        <v>8</v>
      </c>
      <c r="D188" s="62">
        <v>354609</v>
      </c>
    </row>
    <row r="189" spans="1:4" ht="22.5">
      <c r="A189" s="97">
        <v>183</v>
      </c>
      <c r="B189" s="60" t="s">
        <v>9</v>
      </c>
      <c r="C189" s="61" t="s">
        <v>10</v>
      </c>
      <c r="D189" s="62">
        <v>304425</v>
      </c>
    </row>
    <row r="190" spans="1:4" ht="22.5">
      <c r="A190" s="97">
        <v>184</v>
      </c>
      <c r="B190" s="60" t="s">
        <v>11</v>
      </c>
      <c r="C190" s="61" t="s">
        <v>338</v>
      </c>
      <c r="D190" s="62">
        <v>196800</v>
      </c>
    </row>
    <row r="191" spans="1:4" ht="22.5">
      <c r="A191" s="97">
        <v>185</v>
      </c>
      <c r="B191" s="60" t="s">
        <v>12</v>
      </c>
      <c r="C191" s="61" t="s">
        <v>13</v>
      </c>
      <c r="D191" s="62">
        <v>307500</v>
      </c>
    </row>
    <row r="192" spans="1:4" ht="22.5">
      <c r="A192" s="97">
        <v>186</v>
      </c>
      <c r="B192" s="60" t="s">
        <v>14</v>
      </c>
      <c r="C192" s="61" t="s">
        <v>15</v>
      </c>
      <c r="D192" s="62">
        <v>307500</v>
      </c>
    </row>
    <row r="193" spans="1:4" ht="12.75">
      <c r="A193" s="97">
        <v>187</v>
      </c>
      <c r="B193" s="60" t="s">
        <v>16</v>
      </c>
      <c r="C193" s="61" t="s">
        <v>17</v>
      </c>
      <c r="D193" s="62">
        <v>80884</v>
      </c>
    </row>
    <row r="194" spans="1:4" ht="22.5">
      <c r="A194" s="97">
        <v>188</v>
      </c>
      <c r="B194" s="60" t="s">
        <v>18</v>
      </c>
      <c r="C194" s="61" t="s">
        <v>339</v>
      </c>
      <c r="D194" s="62">
        <v>124958</v>
      </c>
    </row>
    <row r="195" spans="1:4" ht="22.5">
      <c r="A195" s="97">
        <v>189</v>
      </c>
      <c r="B195" s="60" t="s">
        <v>19</v>
      </c>
      <c r="C195" s="61" t="s">
        <v>340</v>
      </c>
      <c r="D195" s="62">
        <v>82186</v>
      </c>
    </row>
    <row r="196" spans="1:4" ht="12.75">
      <c r="A196" s="97">
        <v>190</v>
      </c>
      <c r="B196" s="60" t="s">
        <v>20</v>
      </c>
      <c r="C196" s="61" t="s">
        <v>21</v>
      </c>
      <c r="D196" s="62">
        <v>92797</v>
      </c>
    </row>
    <row r="197" spans="1:4" ht="22.5">
      <c r="A197" s="97">
        <v>191</v>
      </c>
      <c r="B197" s="60" t="s">
        <v>22</v>
      </c>
      <c r="C197" s="61" t="s">
        <v>23</v>
      </c>
      <c r="D197" s="62">
        <v>74000</v>
      </c>
    </row>
    <row r="198" spans="1:4" ht="22.5">
      <c r="A198" s="97">
        <v>192</v>
      </c>
      <c r="B198" s="60" t="s">
        <v>24</v>
      </c>
      <c r="C198" s="61" t="s">
        <v>25</v>
      </c>
      <c r="D198" s="62">
        <v>100000</v>
      </c>
    </row>
    <row r="199" spans="1:4" ht="22.5">
      <c r="A199" s="97">
        <v>193</v>
      </c>
      <c r="B199" s="60" t="s">
        <v>26</v>
      </c>
      <c r="C199" s="61" t="s">
        <v>27</v>
      </c>
      <c r="D199" s="62">
        <v>90157</v>
      </c>
    </row>
    <row r="200" spans="1:4" ht="22.5">
      <c r="A200" s="97">
        <v>194</v>
      </c>
      <c r="B200" s="60" t="s">
        <v>28</v>
      </c>
      <c r="C200" s="61" t="s">
        <v>341</v>
      </c>
      <c r="D200" s="62">
        <v>90157</v>
      </c>
    </row>
    <row r="201" spans="1:4" ht="22.5">
      <c r="A201" s="97">
        <v>195</v>
      </c>
      <c r="B201" s="60" t="s">
        <v>29</v>
      </c>
      <c r="C201" s="61" t="s">
        <v>30</v>
      </c>
      <c r="D201" s="62">
        <v>68946</v>
      </c>
    </row>
    <row r="202" spans="1:4" ht="22.5">
      <c r="A202" s="97">
        <v>196</v>
      </c>
      <c r="B202" s="60" t="s">
        <v>31</v>
      </c>
      <c r="C202" s="61" t="s">
        <v>32</v>
      </c>
      <c r="D202" s="62">
        <v>43384</v>
      </c>
    </row>
    <row r="203" spans="1:4" ht="12.75">
      <c r="A203" s="97">
        <v>197</v>
      </c>
      <c r="B203" s="60" t="s">
        <v>33</v>
      </c>
      <c r="C203" s="61" t="s">
        <v>34</v>
      </c>
      <c r="D203" s="62">
        <v>66248</v>
      </c>
    </row>
    <row r="204" spans="1:4" ht="12.75">
      <c r="A204" s="97">
        <v>198</v>
      </c>
      <c r="B204" s="60" t="s">
        <v>35</v>
      </c>
      <c r="C204" s="61" t="s">
        <v>36</v>
      </c>
      <c r="D204" s="62">
        <v>16271</v>
      </c>
    </row>
    <row r="205" spans="1:4" ht="12.75">
      <c r="A205" s="97">
        <v>199</v>
      </c>
      <c r="B205" s="60" t="s">
        <v>37</v>
      </c>
      <c r="C205" s="61" t="s">
        <v>38</v>
      </c>
      <c r="D205" s="62">
        <v>372070</v>
      </c>
    </row>
    <row r="206" spans="1:4" ht="12.75">
      <c r="A206" s="97">
        <v>200</v>
      </c>
      <c r="B206" s="60" t="s">
        <v>39</v>
      </c>
      <c r="C206" s="61" t="s">
        <v>40</v>
      </c>
      <c r="D206" s="62">
        <v>28768</v>
      </c>
    </row>
    <row r="207" spans="1:4" ht="22.5">
      <c r="A207" s="97">
        <v>201</v>
      </c>
      <c r="B207" s="60" t="s">
        <v>41</v>
      </c>
      <c r="C207" s="61" t="s">
        <v>42</v>
      </c>
      <c r="D207" s="62">
        <v>92389</v>
      </c>
    </row>
    <row r="208" spans="1:4" ht="22.5">
      <c r="A208" s="97">
        <v>202</v>
      </c>
      <c r="B208" s="60" t="s">
        <v>43</v>
      </c>
      <c r="C208" s="61" t="s">
        <v>44</v>
      </c>
      <c r="D208" s="62">
        <v>65094</v>
      </c>
    </row>
    <row r="209" spans="1:4" ht="12.75">
      <c r="A209" s="97">
        <v>203</v>
      </c>
      <c r="B209" s="60" t="s">
        <v>342</v>
      </c>
      <c r="C209" s="65" t="s">
        <v>343</v>
      </c>
      <c r="D209" s="62">
        <v>87840</v>
      </c>
    </row>
    <row r="210" spans="1:4" ht="12.75">
      <c r="A210" s="97">
        <v>204</v>
      </c>
      <c r="B210" s="60" t="s">
        <v>344</v>
      </c>
      <c r="C210" s="61" t="s">
        <v>1375</v>
      </c>
      <c r="D210" s="62">
        <v>732000</v>
      </c>
    </row>
    <row r="211" spans="1:4" ht="12.75">
      <c r="A211" s="97">
        <v>205</v>
      </c>
      <c r="B211" s="60" t="s">
        <v>45</v>
      </c>
      <c r="C211" s="61" t="s">
        <v>46</v>
      </c>
      <c r="D211" s="62">
        <v>19755</v>
      </c>
    </row>
    <row r="212" spans="1:4" ht="22.5">
      <c r="A212" s="97">
        <v>206</v>
      </c>
      <c r="B212" s="60" t="s">
        <v>47</v>
      </c>
      <c r="C212" s="61" t="s">
        <v>48</v>
      </c>
      <c r="D212" s="62">
        <v>39709</v>
      </c>
    </row>
    <row r="213" spans="1:4" ht="22.5">
      <c r="A213" s="97">
        <v>207</v>
      </c>
      <c r="B213" s="60" t="s">
        <v>49</v>
      </c>
      <c r="C213" s="61" t="s">
        <v>50</v>
      </c>
      <c r="D213" s="62">
        <v>35250</v>
      </c>
    </row>
    <row r="214" spans="1:4" ht="22.5">
      <c r="A214" s="97">
        <v>208</v>
      </c>
      <c r="B214" s="60" t="s">
        <v>51</v>
      </c>
      <c r="C214" s="61" t="s">
        <v>52</v>
      </c>
      <c r="D214" s="62">
        <v>28660</v>
      </c>
    </row>
    <row r="215" spans="1:4" ht="12.75">
      <c r="A215" s="97">
        <v>209</v>
      </c>
      <c r="B215" s="60" t="s">
        <v>53</v>
      </c>
      <c r="C215" s="66" t="s">
        <v>54</v>
      </c>
      <c r="D215" s="62">
        <v>24654</v>
      </c>
    </row>
    <row r="216" spans="1:4" ht="12.75">
      <c r="A216" s="97">
        <v>210</v>
      </c>
      <c r="B216" s="67" t="s">
        <v>345</v>
      </c>
      <c r="C216" s="66" t="s">
        <v>346</v>
      </c>
      <c r="D216" s="62">
        <v>75695</v>
      </c>
    </row>
    <row r="217" spans="1:4" ht="12.75">
      <c r="A217" s="97">
        <v>211</v>
      </c>
      <c r="B217" s="67" t="s">
        <v>347</v>
      </c>
      <c r="C217" s="61" t="s">
        <v>348</v>
      </c>
      <c r="D217" s="62">
        <v>64376</v>
      </c>
    </row>
    <row r="218" spans="1:4" ht="22.5">
      <c r="A218" s="97">
        <v>212</v>
      </c>
      <c r="B218" s="60" t="s">
        <v>55</v>
      </c>
      <c r="C218" s="61" t="s">
        <v>56</v>
      </c>
      <c r="D218" s="62">
        <v>23443</v>
      </c>
    </row>
    <row r="219" spans="1:4" ht="22.5">
      <c r="A219" s="97">
        <v>213</v>
      </c>
      <c r="B219" s="60" t="s">
        <v>57</v>
      </c>
      <c r="C219" s="61" t="s">
        <v>58</v>
      </c>
      <c r="D219" s="62">
        <v>18593</v>
      </c>
    </row>
    <row r="220" spans="1:4" ht="22.5">
      <c r="A220" s="97">
        <v>214</v>
      </c>
      <c r="B220" s="60" t="s">
        <v>59</v>
      </c>
      <c r="C220" s="61" t="s">
        <v>60</v>
      </c>
      <c r="D220" s="62">
        <v>10107</v>
      </c>
    </row>
    <row r="221" spans="1:4" ht="12.75">
      <c r="A221" s="97">
        <v>215</v>
      </c>
      <c r="B221" s="60" t="s">
        <v>61</v>
      </c>
      <c r="C221" s="61" t="s">
        <v>62</v>
      </c>
      <c r="D221" s="62">
        <v>132000</v>
      </c>
    </row>
    <row r="222" spans="1:4" ht="12.75">
      <c r="A222" s="97">
        <v>216</v>
      </c>
      <c r="B222" s="60" t="s">
        <v>63</v>
      </c>
      <c r="C222" s="61" t="s">
        <v>64</v>
      </c>
      <c r="D222" s="62">
        <v>21009</v>
      </c>
    </row>
    <row r="223" spans="1:4" ht="12.75">
      <c r="A223" s="97">
        <v>217</v>
      </c>
      <c r="B223" s="60" t="s">
        <v>65</v>
      </c>
      <c r="C223" s="61" t="s">
        <v>66</v>
      </c>
      <c r="D223" s="62">
        <v>15148</v>
      </c>
    </row>
    <row r="224" spans="1:4" ht="12.75">
      <c r="A224" s="97">
        <v>218</v>
      </c>
      <c r="B224" s="60" t="s">
        <v>67</v>
      </c>
      <c r="C224" s="61" t="s">
        <v>68</v>
      </c>
      <c r="D224" s="62">
        <v>34122</v>
      </c>
    </row>
    <row r="225" spans="1:4" ht="12.75">
      <c r="A225" s="97">
        <v>219</v>
      </c>
      <c r="B225" s="60" t="s">
        <v>69</v>
      </c>
      <c r="C225" s="61" t="s">
        <v>70</v>
      </c>
      <c r="D225" s="62">
        <v>18239</v>
      </c>
    </row>
    <row r="226" spans="1:4" ht="12.75">
      <c r="A226" s="97">
        <v>220</v>
      </c>
      <c r="B226" s="60" t="s">
        <v>71</v>
      </c>
      <c r="C226" s="61" t="s">
        <v>72</v>
      </c>
      <c r="D226" s="62">
        <v>28472</v>
      </c>
    </row>
    <row r="227" spans="1:4" ht="12.75">
      <c r="A227" s="97">
        <v>221</v>
      </c>
      <c r="B227" s="60" t="s">
        <v>73</v>
      </c>
      <c r="C227" s="61" t="s">
        <v>74</v>
      </c>
      <c r="D227" s="62">
        <v>20670</v>
      </c>
    </row>
    <row r="228" spans="1:4" ht="12.75">
      <c r="A228" s="97">
        <v>222</v>
      </c>
      <c r="B228" s="60" t="s">
        <v>75</v>
      </c>
      <c r="C228" s="61" t="s">
        <v>76</v>
      </c>
      <c r="D228" s="62">
        <v>18907</v>
      </c>
    </row>
    <row r="229" spans="1:4" ht="12.75">
      <c r="A229" s="97">
        <v>223</v>
      </c>
      <c r="B229" s="60" t="s">
        <v>77</v>
      </c>
      <c r="C229" s="61" t="s">
        <v>78</v>
      </c>
      <c r="D229" s="62">
        <v>17200</v>
      </c>
    </row>
    <row r="230" spans="1:4" ht="12.75">
      <c r="A230" s="97">
        <v>224</v>
      </c>
      <c r="B230" s="60" t="s">
        <v>79</v>
      </c>
      <c r="C230" s="61" t="s">
        <v>80</v>
      </c>
      <c r="D230" s="62">
        <v>11376</v>
      </c>
    </row>
    <row r="231" spans="1:4" ht="12.75">
      <c r="A231" s="97">
        <v>225</v>
      </c>
      <c r="B231" s="60" t="s">
        <v>81</v>
      </c>
      <c r="C231" s="61" t="s">
        <v>82</v>
      </c>
      <c r="D231" s="62">
        <v>17716</v>
      </c>
    </row>
    <row r="232" spans="1:4" ht="12.75">
      <c r="A232" s="97">
        <v>226</v>
      </c>
      <c r="B232" s="60" t="s">
        <v>83</v>
      </c>
      <c r="C232" s="61" t="s">
        <v>84</v>
      </c>
      <c r="D232" s="62">
        <v>10424</v>
      </c>
    </row>
    <row r="233" spans="1:4" ht="12.75">
      <c r="A233" s="97">
        <v>227</v>
      </c>
      <c r="B233" s="60" t="s">
        <v>85</v>
      </c>
      <c r="C233" s="61" t="s">
        <v>86</v>
      </c>
      <c r="D233" s="62">
        <v>13787</v>
      </c>
    </row>
    <row r="234" spans="1:4" ht="12.75">
      <c r="A234" s="97">
        <v>228</v>
      </c>
      <c r="B234" s="60" t="s">
        <v>87</v>
      </c>
      <c r="C234" s="61" t="s">
        <v>349</v>
      </c>
      <c r="D234" s="62">
        <v>25912</v>
      </c>
    </row>
    <row r="235" spans="1:4" ht="12.75">
      <c r="A235" s="97">
        <v>229</v>
      </c>
      <c r="B235" s="60" t="s">
        <v>88</v>
      </c>
      <c r="C235" s="61" t="s">
        <v>350</v>
      </c>
      <c r="D235" s="62">
        <v>10030</v>
      </c>
    </row>
    <row r="236" spans="1:4" ht="12.75">
      <c r="A236" s="97">
        <v>230</v>
      </c>
      <c r="B236" s="60" t="s">
        <v>89</v>
      </c>
      <c r="C236" s="61" t="s">
        <v>90</v>
      </c>
      <c r="D236" s="62">
        <v>26537</v>
      </c>
    </row>
    <row r="237" spans="1:4" ht="22.5">
      <c r="A237" s="97">
        <v>231</v>
      </c>
      <c r="B237" s="60" t="s">
        <v>91</v>
      </c>
      <c r="C237" s="61" t="s">
        <v>92</v>
      </c>
      <c r="D237" s="62">
        <v>14805</v>
      </c>
    </row>
    <row r="238" spans="1:4" ht="22.5">
      <c r="A238" s="97">
        <v>232</v>
      </c>
      <c r="B238" s="60" t="s">
        <v>93</v>
      </c>
      <c r="C238" s="61" t="s">
        <v>351</v>
      </c>
      <c r="D238" s="62">
        <v>23523</v>
      </c>
    </row>
    <row r="239" spans="1:4" ht="22.5">
      <c r="A239" s="97">
        <v>233</v>
      </c>
      <c r="B239" s="60" t="s">
        <v>94</v>
      </c>
      <c r="C239" s="61" t="s">
        <v>352</v>
      </c>
      <c r="D239" s="62">
        <v>11413</v>
      </c>
    </row>
    <row r="240" spans="1:4" ht="12.75">
      <c r="A240" s="97">
        <v>234</v>
      </c>
      <c r="B240" s="60" t="s">
        <v>95</v>
      </c>
      <c r="C240" s="61" t="s">
        <v>96</v>
      </c>
      <c r="D240" s="62">
        <v>22953</v>
      </c>
    </row>
    <row r="241" spans="1:4" ht="12.75">
      <c r="A241" s="97">
        <v>235</v>
      </c>
      <c r="B241" s="60" t="s">
        <v>97</v>
      </c>
      <c r="C241" s="61" t="s">
        <v>98</v>
      </c>
      <c r="D241" s="62">
        <v>13790</v>
      </c>
    </row>
    <row r="242" spans="1:4" ht="12.75">
      <c r="A242" s="97">
        <v>236</v>
      </c>
      <c r="B242" s="60" t="s">
        <v>99</v>
      </c>
      <c r="C242" s="61" t="s">
        <v>100</v>
      </c>
      <c r="D242" s="62">
        <v>18330</v>
      </c>
    </row>
    <row r="243" spans="1:4" ht="12.75">
      <c r="A243" s="97">
        <v>237</v>
      </c>
      <c r="B243" s="60" t="s">
        <v>101</v>
      </c>
      <c r="C243" s="61" t="s">
        <v>102</v>
      </c>
      <c r="D243" s="62">
        <v>9266</v>
      </c>
    </row>
    <row r="244" spans="1:4" ht="12.75">
      <c r="A244" s="97">
        <v>238</v>
      </c>
      <c r="B244" s="60" t="s">
        <v>103</v>
      </c>
      <c r="C244" s="61" t="s">
        <v>104</v>
      </c>
      <c r="D244" s="62">
        <v>9522</v>
      </c>
    </row>
    <row r="245" spans="1:4" ht="12.75">
      <c r="A245" s="97">
        <v>239</v>
      </c>
      <c r="B245" s="60" t="s">
        <v>105</v>
      </c>
      <c r="C245" s="61" t="s">
        <v>106</v>
      </c>
      <c r="D245" s="62">
        <v>22535</v>
      </c>
    </row>
    <row r="246" spans="1:4" ht="12.75">
      <c r="A246" s="97">
        <v>240</v>
      </c>
      <c r="B246" s="60" t="s">
        <v>107</v>
      </c>
      <c r="C246" s="61" t="s">
        <v>108</v>
      </c>
      <c r="D246" s="62">
        <v>17596</v>
      </c>
    </row>
    <row r="247" spans="1:4" ht="12.75">
      <c r="A247" s="97">
        <v>241</v>
      </c>
      <c r="B247" s="60" t="s">
        <v>109</v>
      </c>
      <c r="C247" s="61" t="s">
        <v>110</v>
      </c>
      <c r="D247" s="62">
        <v>14997</v>
      </c>
    </row>
    <row r="248" spans="1:4" ht="12.75">
      <c r="A248" s="97">
        <v>242</v>
      </c>
      <c r="B248" s="60" t="s">
        <v>111</v>
      </c>
      <c r="C248" s="61" t="s">
        <v>112</v>
      </c>
      <c r="D248" s="62">
        <v>184150</v>
      </c>
    </row>
    <row r="249" spans="1:4" ht="12.75">
      <c r="A249" s="97">
        <v>243</v>
      </c>
      <c r="B249" s="60" t="s">
        <v>113</v>
      </c>
      <c r="C249" s="61" t="s">
        <v>114</v>
      </c>
      <c r="D249" s="62">
        <v>110412</v>
      </c>
    </row>
    <row r="250" spans="1:4" ht="12.75">
      <c r="A250" s="97">
        <v>244</v>
      </c>
      <c r="B250" s="60" t="s">
        <v>115</v>
      </c>
      <c r="C250" s="61" t="s">
        <v>116</v>
      </c>
      <c r="D250" s="62">
        <v>124650</v>
      </c>
    </row>
    <row r="251" spans="1:4" ht="12.75">
      <c r="A251" s="97">
        <v>245</v>
      </c>
      <c r="B251" s="60" t="s">
        <v>117</v>
      </c>
      <c r="C251" s="61" t="s">
        <v>118</v>
      </c>
      <c r="D251" s="62">
        <v>103400</v>
      </c>
    </row>
    <row r="252" spans="1:4" ht="12.75">
      <c r="A252" s="97">
        <v>246</v>
      </c>
      <c r="B252" s="60" t="s">
        <v>119</v>
      </c>
      <c r="C252" s="61" t="s">
        <v>353</v>
      </c>
      <c r="D252" s="62">
        <v>160000</v>
      </c>
    </row>
    <row r="253" spans="1:4" ht="22.5">
      <c r="A253" s="97">
        <v>247</v>
      </c>
      <c r="B253" s="60" t="s">
        <v>120</v>
      </c>
      <c r="C253" s="61" t="s">
        <v>354</v>
      </c>
      <c r="D253" s="62">
        <v>90357</v>
      </c>
    </row>
    <row r="254" spans="1:4" ht="22.5">
      <c r="A254" s="97">
        <v>248</v>
      </c>
      <c r="B254" s="60" t="s">
        <v>121</v>
      </c>
      <c r="C254" s="61" t="s">
        <v>355</v>
      </c>
      <c r="D254" s="62">
        <v>74705</v>
      </c>
    </row>
    <row r="255" spans="1:4" ht="12.75">
      <c r="A255" s="97">
        <v>249</v>
      </c>
      <c r="B255" s="60" t="s">
        <v>122</v>
      </c>
      <c r="C255" s="61" t="s">
        <v>123</v>
      </c>
      <c r="D255" s="62">
        <v>67992</v>
      </c>
    </row>
    <row r="256" spans="1:4" ht="12.75">
      <c r="A256" s="97">
        <v>250</v>
      </c>
      <c r="B256" s="60" t="s">
        <v>124</v>
      </c>
      <c r="C256" s="61" t="s">
        <v>125</v>
      </c>
      <c r="D256" s="62">
        <v>62764</v>
      </c>
    </row>
    <row r="257" spans="1:4" ht="12.75">
      <c r="A257" s="97">
        <v>251</v>
      </c>
      <c r="B257" s="60" t="s">
        <v>126</v>
      </c>
      <c r="C257" s="61" t="s">
        <v>127</v>
      </c>
      <c r="D257" s="62">
        <v>41207</v>
      </c>
    </row>
    <row r="258" spans="1:4" ht="12.75">
      <c r="A258" s="97">
        <v>252</v>
      </c>
      <c r="B258" s="60" t="s">
        <v>128</v>
      </c>
      <c r="C258" s="61" t="s">
        <v>129</v>
      </c>
      <c r="D258" s="62">
        <v>67704</v>
      </c>
    </row>
    <row r="259" spans="1:4" ht="12.75">
      <c r="A259" s="97">
        <v>253</v>
      </c>
      <c r="B259" s="60" t="s">
        <v>130</v>
      </c>
      <c r="C259" s="61" t="s">
        <v>131</v>
      </c>
      <c r="D259" s="62">
        <v>49433</v>
      </c>
    </row>
    <row r="260" spans="1:4" ht="12.75">
      <c r="A260" s="97">
        <v>254</v>
      </c>
      <c r="B260" s="60" t="s">
        <v>132</v>
      </c>
      <c r="C260" s="61" t="s">
        <v>133</v>
      </c>
      <c r="D260" s="62">
        <v>32556</v>
      </c>
    </row>
    <row r="261" spans="1:4" ht="12.75">
      <c r="A261" s="97">
        <v>255</v>
      </c>
      <c r="B261" s="60" t="s">
        <v>134</v>
      </c>
      <c r="C261" s="61" t="s">
        <v>135</v>
      </c>
      <c r="D261" s="62">
        <v>43801</v>
      </c>
    </row>
    <row r="262" spans="1:4" ht="12.75">
      <c r="A262" s="97">
        <v>256</v>
      </c>
      <c r="B262" s="60" t="s">
        <v>136</v>
      </c>
      <c r="C262" s="61" t="s">
        <v>137</v>
      </c>
      <c r="D262" s="62">
        <v>24158</v>
      </c>
    </row>
    <row r="263" spans="1:4" ht="22.5">
      <c r="A263" s="97">
        <v>257</v>
      </c>
      <c r="B263" s="60" t="s">
        <v>138</v>
      </c>
      <c r="C263" s="61" t="s">
        <v>139</v>
      </c>
      <c r="D263" s="62">
        <v>38971</v>
      </c>
    </row>
    <row r="264" spans="1:4" ht="22.5">
      <c r="A264" s="97">
        <v>258</v>
      </c>
      <c r="B264" s="60" t="s">
        <v>140</v>
      </c>
      <c r="C264" s="61" t="s">
        <v>141</v>
      </c>
      <c r="D264" s="62">
        <v>18389</v>
      </c>
    </row>
    <row r="265" spans="1:4" ht="12.75">
      <c r="A265" s="97">
        <v>259</v>
      </c>
      <c r="B265" s="60" t="s">
        <v>142</v>
      </c>
      <c r="C265" s="61" t="s">
        <v>143</v>
      </c>
      <c r="D265" s="62">
        <v>22250</v>
      </c>
    </row>
    <row r="266" spans="1:4" ht="12.75">
      <c r="A266" s="97">
        <v>260</v>
      </c>
      <c r="B266" s="60" t="s">
        <v>144</v>
      </c>
      <c r="C266" s="61" t="s">
        <v>145</v>
      </c>
      <c r="D266" s="62">
        <v>21840</v>
      </c>
    </row>
    <row r="267" spans="1:4" ht="12.75">
      <c r="A267" s="97">
        <v>261</v>
      </c>
      <c r="B267" s="60" t="s">
        <v>146</v>
      </c>
      <c r="C267" s="61" t="s">
        <v>147</v>
      </c>
      <c r="D267" s="62">
        <v>30813</v>
      </c>
    </row>
    <row r="268" spans="1:4" ht="12.75">
      <c r="A268" s="97">
        <v>262</v>
      </c>
      <c r="B268" s="60" t="s">
        <v>148</v>
      </c>
      <c r="C268" s="61" t="s">
        <v>149</v>
      </c>
      <c r="D268" s="62">
        <v>15443</v>
      </c>
    </row>
    <row r="269" spans="1:4" ht="22.5">
      <c r="A269" s="97">
        <v>263</v>
      </c>
      <c r="B269" s="60" t="s">
        <v>150</v>
      </c>
      <c r="C269" s="61" t="s">
        <v>151</v>
      </c>
      <c r="D269" s="62">
        <v>65045</v>
      </c>
    </row>
    <row r="270" spans="1:4" ht="22.5">
      <c r="A270" s="97">
        <v>264</v>
      </c>
      <c r="B270" s="60" t="s">
        <v>152</v>
      </c>
      <c r="C270" s="61" t="s">
        <v>153</v>
      </c>
      <c r="D270" s="62">
        <v>39398</v>
      </c>
    </row>
    <row r="271" spans="1:4" ht="12.75">
      <c r="A271" s="97">
        <v>265</v>
      </c>
      <c r="B271" s="60" t="s">
        <v>154</v>
      </c>
      <c r="C271" s="61" t="s">
        <v>155</v>
      </c>
      <c r="D271" s="62">
        <v>27013</v>
      </c>
    </row>
    <row r="272" spans="1:4" ht="12.75">
      <c r="A272" s="97">
        <v>266</v>
      </c>
      <c r="B272" s="60" t="s">
        <v>156</v>
      </c>
      <c r="C272" s="61" t="s">
        <v>157</v>
      </c>
      <c r="D272" s="62">
        <v>5581</v>
      </c>
    </row>
    <row r="273" spans="1:4" ht="12.75">
      <c r="A273" s="97">
        <v>267</v>
      </c>
      <c r="B273" s="60" t="s">
        <v>158</v>
      </c>
      <c r="C273" s="61" t="s">
        <v>159</v>
      </c>
      <c r="D273" s="62">
        <v>8420</v>
      </c>
    </row>
    <row r="274" spans="1:4" ht="12.75">
      <c r="A274" s="97">
        <v>268</v>
      </c>
      <c r="B274" s="60" t="s">
        <v>160</v>
      </c>
      <c r="C274" s="61" t="s">
        <v>161</v>
      </c>
      <c r="D274" s="62">
        <v>31204</v>
      </c>
    </row>
    <row r="275" spans="1:4" ht="12.75">
      <c r="A275" s="97">
        <v>269</v>
      </c>
      <c r="B275" s="60" t="s">
        <v>162</v>
      </c>
      <c r="C275" s="61" t="s">
        <v>163</v>
      </c>
      <c r="D275" s="62">
        <v>25884</v>
      </c>
    </row>
    <row r="276" spans="1:4" ht="12.75">
      <c r="A276" s="97">
        <v>270</v>
      </c>
      <c r="B276" s="60" t="s">
        <v>164</v>
      </c>
      <c r="C276" s="61" t="s">
        <v>165</v>
      </c>
      <c r="D276" s="62">
        <v>4500</v>
      </c>
    </row>
    <row r="277" spans="1:4" ht="12.75">
      <c r="A277" s="97">
        <v>271</v>
      </c>
      <c r="B277" s="60" t="s">
        <v>166</v>
      </c>
      <c r="C277" s="61" t="s">
        <v>167</v>
      </c>
      <c r="D277" s="62">
        <v>22700</v>
      </c>
    </row>
    <row r="278" spans="1:4" ht="12.75">
      <c r="A278" s="97">
        <v>272</v>
      </c>
      <c r="B278" s="60" t="s">
        <v>168</v>
      </c>
      <c r="C278" s="61" t="s">
        <v>169</v>
      </c>
      <c r="D278" s="62">
        <v>3500</v>
      </c>
    </row>
    <row r="279" spans="1:4" ht="12.75">
      <c r="A279" s="97">
        <v>273</v>
      </c>
      <c r="B279" s="60" t="s">
        <v>170</v>
      </c>
      <c r="C279" s="61" t="s">
        <v>171</v>
      </c>
      <c r="D279" s="62">
        <v>35626</v>
      </c>
    </row>
    <row r="280" spans="1:4" ht="12.75">
      <c r="A280" s="97">
        <v>274</v>
      </c>
      <c r="B280" s="60" t="s">
        <v>172</v>
      </c>
      <c r="C280" s="61" t="s">
        <v>173</v>
      </c>
      <c r="D280" s="62">
        <v>27520</v>
      </c>
    </row>
    <row r="281" spans="1:4" ht="12.75">
      <c r="A281" s="97">
        <v>275</v>
      </c>
      <c r="B281" s="60" t="s">
        <v>174</v>
      </c>
      <c r="C281" s="61" t="s">
        <v>175</v>
      </c>
      <c r="D281" s="62">
        <v>6865</v>
      </c>
    </row>
    <row r="282" spans="1:4" ht="12.75">
      <c r="A282" s="97">
        <v>276</v>
      </c>
      <c r="B282" s="60" t="s">
        <v>176</v>
      </c>
      <c r="C282" s="61" t="s">
        <v>177</v>
      </c>
      <c r="D282" s="62">
        <v>28809</v>
      </c>
    </row>
    <row r="283" spans="1:4" ht="12.75">
      <c r="A283" s="97">
        <v>277</v>
      </c>
      <c r="B283" s="60" t="s">
        <v>178</v>
      </c>
      <c r="C283" s="61" t="s">
        <v>179</v>
      </c>
      <c r="D283" s="62">
        <v>20435</v>
      </c>
    </row>
    <row r="284" spans="1:4" ht="12.75">
      <c r="A284" s="97">
        <v>278</v>
      </c>
      <c r="B284" s="60" t="s">
        <v>180</v>
      </c>
      <c r="C284" s="61" t="s">
        <v>181</v>
      </c>
      <c r="D284" s="62">
        <v>21259</v>
      </c>
    </row>
    <row r="285" spans="1:4" ht="12.75">
      <c r="A285" s="97">
        <v>279</v>
      </c>
      <c r="B285" s="60" t="s">
        <v>182</v>
      </c>
      <c r="C285" s="61" t="s">
        <v>183</v>
      </c>
      <c r="D285" s="62">
        <v>12892</v>
      </c>
    </row>
    <row r="286" spans="1:4" ht="12.75">
      <c r="A286" s="97">
        <v>280</v>
      </c>
      <c r="B286" s="60" t="s">
        <v>184</v>
      </c>
      <c r="C286" s="61" t="s">
        <v>185</v>
      </c>
      <c r="D286" s="62">
        <v>22561</v>
      </c>
    </row>
    <row r="287" spans="1:4" ht="12.75">
      <c r="A287" s="97">
        <v>281</v>
      </c>
      <c r="B287" s="60" t="s">
        <v>186</v>
      </c>
      <c r="C287" s="61" t="s">
        <v>187</v>
      </c>
      <c r="D287" s="62">
        <v>10409</v>
      </c>
    </row>
    <row r="288" spans="1:4" ht="12.75">
      <c r="A288" s="97">
        <v>282</v>
      </c>
      <c r="B288" s="60" t="s">
        <v>188</v>
      </c>
      <c r="C288" s="61" t="s">
        <v>189</v>
      </c>
      <c r="D288" s="62">
        <v>17994</v>
      </c>
    </row>
    <row r="289" spans="1:4" ht="12.75">
      <c r="A289" s="97">
        <v>283</v>
      </c>
      <c r="B289" s="60" t="s">
        <v>190</v>
      </c>
      <c r="C289" s="61" t="s">
        <v>191</v>
      </c>
      <c r="D289" s="62">
        <v>22840</v>
      </c>
    </row>
    <row r="290" spans="1:4" ht="12.75">
      <c r="A290" s="97">
        <v>284</v>
      </c>
      <c r="B290" s="60" t="s">
        <v>192</v>
      </c>
      <c r="C290" s="61" t="s">
        <v>193</v>
      </c>
      <c r="D290" s="62">
        <v>14363</v>
      </c>
    </row>
    <row r="291" spans="1:4" ht="12.75">
      <c r="A291" s="97">
        <v>285</v>
      </c>
      <c r="B291" s="60" t="s">
        <v>194</v>
      </c>
      <c r="C291" s="61" t="s">
        <v>195</v>
      </c>
      <c r="D291" s="62">
        <v>17219</v>
      </c>
    </row>
    <row r="292" spans="1:4" ht="12.75">
      <c r="A292" s="97">
        <v>286</v>
      </c>
      <c r="B292" s="60" t="s">
        <v>196</v>
      </c>
      <c r="C292" s="61" t="s">
        <v>197</v>
      </c>
      <c r="D292" s="62">
        <v>7127</v>
      </c>
    </row>
    <row r="293" spans="1:4" ht="22.5">
      <c r="A293" s="97">
        <v>287</v>
      </c>
      <c r="B293" s="60" t="s">
        <v>198</v>
      </c>
      <c r="C293" s="61" t="s">
        <v>356</v>
      </c>
      <c r="D293" s="62">
        <v>18579</v>
      </c>
    </row>
    <row r="294" spans="1:4" ht="22.5">
      <c r="A294" s="97">
        <v>288</v>
      </c>
      <c r="B294" s="60" t="s">
        <v>199</v>
      </c>
      <c r="C294" s="61" t="s">
        <v>357</v>
      </c>
      <c r="D294" s="62">
        <v>8354</v>
      </c>
    </row>
    <row r="295" spans="1:4" ht="12.75">
      <c r="A295" s="97">
        <v>289</v>
      </c>
      <c r="B295" s="60" t="s">
        <v>200</v>
      </c>
      <c r="C295" s="61" t="s">
        <v>201</v>
      </c>
      <c r="D295" s="62">
        <v>14796</v>
      </c>
    </row>
    <row r="296" spans="1:4" ht="12.75">
      <c r="A296" s="97">
        <v>290</v>
      </c>
      <c r="B296" s="60" t="s">
        <v>202</v>
      </c>
      <c r="C296" s="61" t="s">
        <v>203</v>
      </c>
      <c r="D296" s="62">
        <v>8049</v>
      </c>
    </row>
    <row r="297" spans="1:4" ht="12.75">
      <c r="A297" s="97">
        <v>291</v>
      </c>
      <c r="B297" s="60" t="s">
        <v>204</v>
      </c>
      <c r="C297" s="61" t="s">
        <v>205</v>
      </c>
      <c r="D297" s="62">
        <v>8257</v>
      </c>
    </row>
    <row r="298" spans="1:4" ht="12.75">
      <c r="A298" s="97">
        <v>292</v>
      </c>
      <c r="B298" s="60" t="s">
        <v>206</v>
      </c>
      <c r="C298" s="61" t="s">
        <v>207</v>
      </c>
      <c r="D298" s="62">
        <v>19408</v>
      </c>
    </row>
    <row r="299" spans="1:4" ht="12.75">
      <c r="A299" s="97">
        <v>293</v>
      </c>
      <c r="B299" s="60" t="s">
        <v>208</v>
      </c>
      <c r="C299" s="61" t="s">
        <v>209</v>
      </c>
      <c r="D299" s="62">
        <v>9414</v>
      </c>
    </row>
    <row r="300" spans="1:4" ht="12.75">
      <c r="A300" s="97">
        <v>294</v>
      </c>
      <c r="B300" s="60" t="s">
        <v>210</v>
      </c>
      <c r="C300" s="61" t="s">
        <v>211</v>
      </c>
      <c r="D300" s="62">
        <v>161315</v>
      </c>
    </row>
    <row r="301" spans="1:4" ht="12.75">
      <c r="A301" s="97">
        <v>295</v>
      </c>
      <c r="B301" s="60" t="s">
        <v>212</v>
      </c>
      <c r="C301" s="61" t="s">
        <v>213</v>
      </c>
      <c r="D301" s="62">
        <v>137000</v>
      </c>
    </row>
    <row r="302" spans="1:4" ht="12.75">
      <c r="A302" s="97">
        <v>296</v>
      </c>
      <c r="B302" s="60" t="s">
        <v>214</v>
      </c>
      <c r="C302" s="61" t="s">
        <v>215</v>
      </c>
      <c r="D302" s="62">
        <v>105031</v>
      </c>
    </row>
    <row r="303" spans="1:4" ht="22.5">
      <c r="A303" s="97">
        <v>297</v>
      </c>
      <c r="B303" s="60" t="s">
        <v>216</v>
      </c>
      <c r="C303" s="61" t="s">
        <v>217</v>
      </c>
      <c r="D303" s="62">
        <v>90971</v>
      </c>
    </row>
    <row r="304" spans="1:4" ht="12.75">
      <c r="A304" s="97">
        <v>298</v>
      </c>
      <c r="B304" s="60" t="s">
        <v>218</v>
      </c>
      <c r="C304" s="61" t="s">
        <v>219</v>
      </c>
      <c r="D304" s="62">
        <v>63860</v>
      </c>
    </row>
    <row r="305" spans="1:4" ht="12.75">
      <c r="A305" s="97">
        <v>299</v>
      </c>
      <c r="B305" s="60" t="s">
        <v>220</v>
      </c>
      <c r="C305" s="61" t="s">
        <v>221</v>
      </c>
      <c r="D305" s="62">
        <v>71549</v>
      </c>
    </row>
    <row r="306" spans="1:4" ht="12.75">
      <c r="A306" s="97">
        <v>300</v>
      </c>
      <c r="B306" s="60" t="s">
        <v>222</v>
      </c>
      <c r="C306" s="61" t="s">
        <v>223</v>
      </c>
      <c r="D306" s="62">
        <v>46953</v>
      </c>
    </row>
    <row r="307" spans="1:4" ht="22.5">
      <c r="A307" s="97">
        <v>301</v>
      </c>
      <c r="B307" s="60" t="s">
        <v>224</v>
      </c>
      <c r="C307" s="61" t="s">
        <v>225</v>
      </c>
      <c r="D307" s="62">
        <v>73450</v>
      </c>
    </row>
    <row r="308" spans="1:4" ht="22.5">
      <c r="A308" s="97">
        <v>302</v>
      </c>
      <c r="B308" s="60" t="s">
        <v>226</v>
      </c>
      <c r="C308" s="61" t="s">
        <v>227</v>
      </c>
      <c r="D308" s="62">
        <v>85036</v>
      </c>
    </row>
    <row r="309" spans="1:4" ht="22.5">
      <c r="A309" s="97">
        <v>303</v>
      </c>
      <c r="B309" s="60" t="s">
        <v>228</v>
      </c>
      <c r="C309" s="61" t="s">
        <v>229</v>
      </c>
      <c r="D309" s="62">
        <v>31797</v>
      </c>
    </row>
    <row r="310" spans="1:4" ht="22.5">
      <c r="A310" s="97">
        <v>304</v>
      </c>
      <c r="B310" s="60" t="s">
        <v>230</v>
      </c>
      <c r="C310" s="61" t="s">
        <v>358</v>
      </c>
      <c r="D310" s="62">
        <v>48612</v>
      </c>
    </row>
    <row r="311" spans="1:4" ht="22.5">
      <c r="A311" s="97">
        <v>305</v>
      </c>
      <c r="B311" s="60" t="s">
        <v>231</v>
      </c>
      <c r="C311" s="61" t="s">
        <v>359</v>
      </c>
      <c r="D311" s="62">
        <v>39118</v>
      </c>
    </row>
    <row r="312" spans="1:4" ht="12.75">
      <c r="A312" s="97">
        <v>306</v>
      </c>
      <c r="B312" s="60" t="s">
        <v>232</v>
      </c>
      <c r="C312" s="61" t="s">
        <v>233</v>
      </c>
      <c r="D312" s="62">
        <v>80890</v>
      </c>
    </row>
    <row r="313" spans="1:4" ht="22.5">
      <c r="A313" s="97">
        <v>307</v>
      </c>
      <c r="B313" s="60" t="s">
        <v>234</v>
      </c>
      <c r="C313" s="61" t="s">
        <v>235</v>
      </c>
      <c r="D313" s="62">
        <v>64654</v>
      </c>
    </row>
    <row r="314" spans="1:4" ht="22.5">
      <c r="A314" s="97">
        <v>308</v>
      </c>
      <c r="B314" s="60" t="s">
        <v>236</v>
      </c>
      <c r="C314" s="61" t="s">
        <v>238</v>
      </c>
      <c r="D314" s="62">
        <v>42410</v>
      </c>
    </row>
    <row r="315" spans="1:4" ht="22.5">
      <c r="A315" s="97">
        <v>309</v>
      </c>
      <c r="B315" s="60" t="s">
        <v>239</v>
      </c>
      <c r="C315" s="61" t="s">
        <v>240</v>
      </c>
      <c r="D315" s="62">
        <v>59774</v>
      </c>
    </row>
    <row r="316" spans="1:4" ht="22.5">
      <c r="A316" s="97">
        <v>310</v>
      </c>
      <c r="B316" s="60" t="s">
        <v>241</v>
      </c>
      <c r="C316" s="61" t="s">
        <v>242</v>
      </c>
      <c r="D316" s="62">
        <v>38237</v>
      </c>
    </row>
    <row r="317" spans="1:4" ht="22.5">
      <c r="A317" s="97">
        <v>311</v>
      </c>
      <c r="B317" s="60" t="s">
        <v>243</v>
      </c>
      <c r="C317" s="61" t="s">
        <v>244</v>
      </c>
      <c r="D317" s="62">
        <v>36400</v>
      </c>
    </row>
    <row r="318" spans="1:4" ht="12.75">
      <c r="A318" s="97">
        <v>312</v>
      </c>
      <c r="B318" s="60" t="s">
        <v>245</v>
      </c>
      <c r="C318" s="61" t="s">
        <v>246</v>
      </c>
      <c r="D318" s="62">
        <v>53946</v>
      </c>
    </row>
    <row r="319" spans="1:4" ht="12.75">
      <c r="A319" s="97">
        <v>313</v>
      </c>
      <c r="B319" s="60" t="s">
        <v>247</v>
      </c>
      <c r="C319" s="61" t="s">
        <v>248</v>
      </c>
      <c r="D319" s="62">
        <v>29643</v>
      </c>
    </row>
    <row r="320" spans="1:4" ht="12.75">
      <c r="A320" s="97">
        <v>314</v>
      </c>
      <c r="B320" s="60" t="s">
        <v>249</v>
      </c>
      <c r="C320" s="61" t="s">
        <v>250</v>
      </c>
      <c r="D320" s="62">
        <v>23339</v>
      </c>
    </row>
    <row r="321" spans="1:4" ht="22.5">
      <c r="A321" s="97">
        <v>315</v>
      </c>
      <c r="B321" s="60" t="s">
        <v>251</v>
      </c>
      <c r="C321" s="61" t="s">
        <v>252</v>
      </c>
      <c r="D321" s="62">
        <v>30487</v>
      </c>
    </row>
    <row r="322" spans="1:4" ht="22.5">
      <c r="A322" s="97">
        <v>316</v>
      </c>
      <c r="B322" s="60" t="s">
        <v>253</v>
      </c>
      <c r="C322" s="61" t="s">
        <v>254</v>
      </c>
      <c r="D322" s="62">
        <v>22969</v>
      </c>
    </row>
    <row r="323" spans="1:4" ht="12.75">
      <c r="A323" s="97">
        <v>317</v>
      </c>
      <c r="B323" s="60" t="s">
        <v>255</v>
      </c>
      <c r="C323" s="61" t="s">
        <v>256</v>
      </c>
      <c r="D323" s="62">
        <v>45151</v>
      </c>
    </row>
    <row r="324" spans="1:4" ht="12.75">
      <c r="A324" s="97">
        <v>318</v>
      </c>
      <c r="B324" s="60" t="s">
        <v>257</v>
      </c>
      <c r="C324" s="61" t="s">
        <v>258</v>
      </c>
      <c r="D324" s="62">
        <v>29166</v>
      </c>
    </row>
    <row r="325" spans="1:4" ht="22.5">
      <c r="A325" s="97">
        <v>319</v>
      </c>
      <c r="B325" s="60" t="s">
        <v>259</v>
      </c>
      <c r="C325" s="61" t="s">
        <v>260</v>
      </c>
      <c r="D325" s="62">
        <v>35859</v>
      </c>
    </row>
    <row r="326" spans="1:4" ht="22.5">
      <c r="A326" s="97">
        <v>320</v>
      </c>
      <c r="B326" s="60" t="s">
        <v>261</v>
      </c>
      <c r="C326" s="61" t="s">
        <v>262</v>
      </c>
      <c r="D326" s="62">
        <v>22632</v>
      </c>
    </row>
    <row r="327" spans="1:4" ht="12.75">
      <c r="A327" s="97">
        <v>321</v>
      </c>
      <c r="B327" s="60" t="s">
        <v>263</v>
      </c>
      <c r="C327" s="61" t="s">
        <v>264</v>
      </c>
      <c r="D327" s="62">
        <v>24309</v>
      </c>
    </row>
    <row r="328" spans="1:4" ht="12.75">
      <c r="A328" s="97">
        <v>322</v>
      </c>
      <c r="B328" s="60" t="s">
        <v>265</v>
      </c>
      <c r="C328" s="61" t="s">
        <v>266</v>
      </c>
      <c r="D328" s="62">
        <v>13841</v>
      </c>
    </row>
    <row r="329" spans="1:4" ht="22.5">
      <c r="A329" s="97">
        <v>323</v>
      </c>
      <c r="B329" s="60" t="s">
        <v>267</v>
      </c>
      <c r="C329" s="61" t="s">
        <v>268</v>
      </c>
      <c r="D329" s="62">
        <v>152395</v>
      </c>
    </row>
    <row r="330" spans="1:4" ht="22.5">
      <c r="A330" s="97">
        <v>324</v>
      </c>
      <c r="B330" s="60" t="s">
        <v>269</v>
      </c>
      <c r="C330" s="61" t="s">
        <v>270</v>
      </c>
      <c r="D330" s="62">
        <v>96278</v>
      </c>
    </row>
    <row r="331" spans="1:4" ht="12.75">
      <c r="A331" s="97">
        <v>325</v>
      </c>
      <c r="B331" s="60" t="s">
        <v>271</v>
      </c>
      <c r="C331" s="61" t="s">
        <v>272</v>
      </c>
      <c r="D331" s="62">
        <v>49238</v>
      </c>
    </row>
    <row r="332" spans="1:4" ht="12.75">
      <c r="A332" s="97">
        <v>326</v>
      </c>
      <c r="B332" s="60" t="s">
        <v>273</v>
      </c>
      <c r="C332" s="61" t="s">
        <v>274</v>
      </c>
      <c r="D332" s="62">
        <v>173967</v>
      </c>
    </row>
    <row r="333" spans="1:4" ht="22.5">
      <c r="A333" s="97">
        <v>327</v>
      </c>
      <c r="B333" s="60" t="s">
        <v>275</v>
      </c>
      <c r="C333" s="61" t="s">
        <v>276</v>
      </c>
      <c r="D333" s="62">
        <v>135000</v>
      </c>
    </row>
    <row r="334" spans="1:4" ht="12.75">
      <c r="A334" s="97">
        <v>328</v>
      </c>
      <c r="B334" s="60" t="s">
        <v>277</v>
      </c>
      <c r="C334" s="61" t="s">
        <v>278</v>
      </c>
      <c r="D334" s="62">
        <v>125000</v>
      </c>
    </row>
    <row r="335" spans="1:4" ht="12.75">
      <c r="A335" s="97">
        <v>329</v>
      </c>
      <c r="B335" s="60" t="s">
        <v>279</v>
      </c>
      <c r="C335" s="61" t="s">
        <v>280</v>
      </c>
      <c r="D335" s="62">
        <v>107692</v>
      </c>
    </row>
    <row r="336" spans="1:4" ht="22.5">
      <c r="A336" s="97">
        <v>330</v>
      </c>
      <c r="B336" s="60" t="s">
        <v>281</v>
      </c>
      <c r="C336" s="61" t="s">
        <v>282</v>
      </c>
      <c r="D336" s="62">
        <v>85410</v>
      </c>
    </row>
    <row r="337" spans="1:4" ht="12.75">
      <c r="A337" s="98">
        <v>331</v>
      </c>
      <c r="B337" s="60" t="s">
        <v>283</v>
      </c>
      <c r="C337" s="101" t="s">
        <v>284</v>
      </c>
      <c r="D337" s="100">
        <v>735000</v>
      </c>
    </row>
    <row r="338" spans="1:4" ht="12.75">
      <c r="A338" s="97">
        <v>332</v>
      </c>
      <c r="B338" s="60" t="s">
        <v>285</v>
      </c>
      <c r="C338" s="61" t="s">
        <v>286</v>
      </c>
      <c r="D338" s="62">
        <v>92433</v>
      </c>
    </row>
    <row r="339" spans="1:4" ht="12.75">
      <c r="A339" s="97">
        <v>333</v>
      </c>
      <c r="B339" s="60" t="s">
        <v>287</v>
      </c>
      <c r="C339" s="61" t="s">
        <v>288</v>
      </c>
      <c r="D339" s="62">
        <v>82556</v>
      </c>
    </row>
    <row r="340" spans="1:4" ht="12.75">
      <c r="A340" s="97">
        <v>334</v>
      </c>
      <c r="B340" s="60" t="s">
        <v>289</v>
      </c>
      <c r="C340" s="61" t="s">
        <v>290</v>
      </c>
      <c r="D340" s="62">
        <v>69041</v>
      </c>
    </row>
    <row r="341" spans="1:4" ht="12.75">
      <c r="A341" s="97">
        <v>335</v>
      </c>
      <c r="B341" s="60" t="s">
        <v>291</v>
      </c>
      <c r="C341" s="61" t="s">
        <v>292</v>
      </c>
      <c r="D341" s="62">
        <v>222000</v>
      </c>
    </row>
    <row r="342" spans="1:4" ht="12.75">
      <c r="A342" s="97">
        <v>336</v>
      </c>
      <c r="B342" s="60" t="s">
        <v>293</v>
      </c>
      <c r="C342" s="61" t="s">
        <v>294</v>
      </c>
      <c r="D342" s="62">
        <v>181000</v>
      </c>
    </row>
    <row r="343" spans="1:4" ht="12.75">
      <c r="A343" s="97">
        <v>337</v>
      </c>
      <c r="B343" s="60" t="s">
        <v>295</v>
      </c>
      <c r="C343" s="61" t="s">
        <v>296</v>
      </c>
      <c r="D343" s="62">
        <v>100000</v>
      </c>
    </row>
    <row r="344" spans="1:4" ht="12.75">
      <c r="A344" s="97">
        <v>338</v>
      </c>
      <c r="B344" s="60" t="s">
        <v>297</v>
      </c>
      <c r="C344" s="61" t="s">
        <v>298</v>
      </c>
      <c r="D344" s="62">
        <v>90000</v>
      </c>
    </row>
    <row r="345" spans="1:4" ht="12.75">
      <c r="A345" s="97">
        <v>339</v>
      </c>
      <c r="B345" s="60" t="s">
        <v>299</v>
      </c>
      <c r="C345" s="61" t="s">
        <v>395</v>
      </c>
      <c r="D345" s="62">
        <v>204445</v>
      </c>
    </row>
    <row r="346" spans="1:4" ht="22.5">
      <c r="A346" s="97">
        <v>340</v>
      </c>
      <c r="B346" s="60" t="s">
        <v>396</v>
      </c>
      <c r="C346" s="61" t="s">
        <v>397</v>
      </c>
      <c r="D346" s="62">
        <v>151508</v>
      </c>
    </row>
    <row r="347" spans="1:4" ht="22.5">
      <c r="A347" s="97">
        <v>341</v>
      </c>
      <c r="B347" s="60" t="s">
        <v>398</v>
      </c>
      <c r="C347" s="61" t="s">
        <v>360</v>
      </c>
      <c r="D347" s="62">
        <v>71701</v>
      </c>
    </row>
    <row r="348" spans="1:4" ht="22.5">
      <c r="A348" s="97">
        <v>342</v>
      </c>
      <c r="B348" s="60" t="s">
        <v>399</v>
      </c>
      <c r="C348" s="61" t="s">
        <v>361</v>
      </c>
      <c r="D348" s="62">
        <v>34747</v>
      </c>
    </row>
    <row r="349" spans="1:4" ht="12.75">
      <c r="A349" s="97">
        <v>343</v>
      </c>
      <c r="B349" s="60" t="s">
        <v>400</v>
      </c>
      <c r="C349" s="61" t="s">
        <v>401</v>
      </c>
      <c r="D349" s="62">
        <v>80323</v>
      </c>
    </row>
    <row r="350" spans="1:4" ht="22.5">
      <c r="A350" s="97">
        <v>344</v>
      </c>
      <c r="B350" s="60" t="s">
        <v>402</v>
      </c>
      <c r="C350" s="61" t="s">
        <v>403</v>
      </c>
      <c r="D350" s="62">
        <v>56513</v>
      </c>
    </row>
    <row r="351" spans="1:4" ht="22.5">
      <c r="A351" s="97">
        <v>345</v>
      </c>
      <c r="B351" s="60" t="s">
        <v>404</v>
      </c>
      <c r="C351" s="61" t="s">
        <v>405</v>
      </c>
      <c r="D351" s="62">
        <v>50000</v>
      </c>
    </row>
    <row r="352" spans="1:4" ht="12.75">
      <c r="A352" s="97">
        <v>346</v>
      </c>
      <c r="B352" s="60" t="s">
        <v>406</v>
      </c>
      <c r="C352" s="61" t="s">
        <v>407</v>
      </c>
      <c r="D352" s="62">
        <v>18563</v>
      </c>
    </row>
    <row r="353" spans="1:4" ht="12.75">
      <c r="A353" s="97">
        <v>347</v>
      </c>
      <c r="B353" s="60" t="s">
        <v>408</v>
      </c>
      <c r="C353" s="61" t="s">
        <v>409</v>
      </c>
      <c r="D353" s="62">
        <v>61637</v>
      </c>
    </row>
    <row r="354" spans="1:4" ht="12.75">
      <c r="A354" s="97">
        <v>348</v>
      </c>
      <c r="B354" s="60" t="s">
        <v>410</v>
      </c>
      <c r="C354" s="61" t="s">
        <v>411</v>
      </c>
      <c r="D354" s="62">
        <v>32253</v>
      </c>
    </row>
    <row r="355" spans="1:4" ht="12.75">
      <c r="A355" s="97">
        <v>349</v>
      </c>
      <c r="B355" s="60" t="s">
        <v>412</v>
      </c>
      <c r="C355" s="61" t="s">
        <v>413</v>
      </c>
      <c r="D355" s="62">
        <v>35818</v>
      </c>
    </row>
    <row r="356" spans="1:4" ht="12.75">
      <c r="A356" s="97">
        <v>350</v>
      </c>
      <c r="B356" s="60" t="s">
        <v>414</v>
      </c>
      <c r="C356" s="61" t="s">
        <v>415</v>
      </c>
      <c r="D356" s="62">
        <v>25157</v>
      </c>
    </row>
    <row r="357" spans="1:4" ht="12.75">
      <c r="A357" s="97">
        <v>351</v>
      </c>
      <c r="B357" s="60" t="s">
        <v>416</v>
      </c>
      <c r="C357" s="61" t="s">
        <v>417</v>
      </c>
      <c r="D357" s="62">
        <v>30608</v>
      </c>
    </row>
    <row r="358" spans="1:4" ht="12.75">
      <c r="A358" s="97">
        <v>352</v>
      </c>
      <c r="B358" s="60" t="s">
        <v>418</v>
      </c>
      <c r="C358" s="61" t="s">
        <v>419</v>
      </c>
      <c r="D358" s="62">
        <v>30000</v>
      </c>
    </row>
    <row r="359" spans="1:4" ht="22.5">
      <c r="A359" s="97">
        <v>353</v>
      </c>
      <c r="B359" s="60" t="s">
        <v>420</v>
      </c>
      <c r="C359" s="61" t="s">
        <v>421</v>
      </c>
      <c r="D359" s="62">
        <v>23760</v>
      </c>
    </row>
    <row r="360" spans="1:4" ht="22.5">
      <c r="A360" s="97">
        <v>354</v>
      </c>
      <c r="B360" s="60" t="s">
        <v>422</v>
      </c>
      <c r="C360" s="61" t="s">
        <v>423</v>
      </c>
      <c r="D360" s="62">
        <v>17816</v>
      </c>
    </row>
    <row r="361" spans="1:4" ht="12.75">
      <c r="A361" s="97">
        <v>355</v>
      </c>
      <c r="B361" s="60" t="s">
        <v>424</v>
      </c>
      <c r="C361" s="61" t="s">
        <v>425</v>
      </c>
      <c r="D361" s="62">
        <v>22687</v>
      </c>
    </row>
    <row r="362" spans="1:4" ht="12.75">
      <c r="A362" s="97">
        <v>356</v>
      </c>
      <c r="B362" s="60" t="s">
        <v>426</v>
      </c>
      <c r="C362" s="61" t="s">
        <v>427</v>
      </c>
      <c r="D362" s="62">
        <v>31633</v>
      </c>
    </row>
    <row r="363" spans="1:4" ht="12.75">
      <c r="A363" s="97">
        <v>357</v>
      </c>
      <c r="B363" s="60" t="s">
        <v>428</v>
      </c>
      <c r="C363" s="61" t="s">
        <v>429</v>
      </c>
      <c r="D363" s="62">
        <v>27526</v>
      </c>
    </row>
    <row r="364" spans="1:4" ht="12.75">
      <c r="A364" s="97">
        <v>358</v>
      </c>
      <c r="B364" s="60" t="s">
        <v>430</v>
      </c>
      <c r="C364" s="61" t="s">
        <v>431</v>
      </c>
      <c r="D364" s="62">
        <v>16203</v>
      </c>
    </row>
    <row r="365" spans="1:4" ht="12.75">
      <c r="A365" s="97">
        <v>359</v>
      </c>
      <c r="B365" s="60" t="s">
        <v>432</v>
      </c>
      <c r="C365" s="61" t="s">
        <v>433</v>
      </c>
      <c r="D365" s="62">
        <v>59738</v>
      </c>
    </row>
    <row r="366" spans="1:4" ht="12.75">
      <c r="A366" s="97">
        <v>360</v>
      </c>
      <c r="B366" s="60" t="s">
        <v>434</v>
      </c>
      <c r="C366" s="61" t="s">
        <v>435</v>
      </c>
      <c r="D366" s="62">
        <v>30649</v>
      </c>
    </row>
    <row r="367" spans="1:4" ht="12.75">
      <c r="A367" s="97">
        <v>361</v>
      </c>
      <c r="B367" s="60" t="s">
        <v>436</v>
      </c>
      <c r="C367" s="61" t="s">
        <v>437</v>
      </c>
      <c r="D367" s="62">
        <v>70000</v>
      </c>
    </row>
    <row r="368" spans="1:4" ht="12.75">
      <c r="A368" s="97">
        <v>362</v>
      </c>
      <c r="B368" s="60" t="s">
        <v>438</v>
      </c>
      <c r="C368" s="61" t="s">
        <v>439</v>
      </c>
      <c r="D368" s="62">
        <v>11538</v>
      </c>
    </row>
    <row r="369" spans="1:4" ht="12.75">
      <c r="A369" s="97">
        <v>363</v>
      </c>
      <c r="B369" s="60" t="s">
        <v>440</v>
      </c>
      <c r="C369" s="61" t="s">
        <v>362</v>
      </c>
      <c r="D369" s="62">
        <v>29120</v>
      </c>
    </row>
    <row r="370" spans="1:4" ht="12.75">
      <c r="A370" s="97">
        <v>364</v>
      </c>
      <c r="B370" s="60" t="s">
        <v>441</v>
      </c>
      <c r="C370" s="61" t="s">
        <v>442</v>
      </c>
      <c r="D370" s="62">
        <v>23922</v>
      </c>
    </row>
    <row r="371" spans="1:4" ht="12.75">
      <c r="A371" s="97">
        <v>365</v>
      </c>
      <c r="B371" s="60" t="s">
        <v>443</v>
      </c>
      <c r="C371" s="61" t="s">
        <v>444</v>
      </c>
      <c r="D371" s="62">
        <v>25482</v>
      </c>
    </row>
    <row r="372" spans="1:4" ht="12.75">
      <c r="A372" s="97">
        <v>366</v>
      </c>
      <c r="B372" s="60" t="s">
        <v>445</v>
      </c>
      <c r="C372" s="61" t="s">
        <v>446</v>
      </c>
      <c r="D372" s="62">
        <v>42508</v>
      </c>
    </row>
    <row r="373" spans="1:4" ht="12.75">
      <c r="A373" s="97">
        <v>367</v>
      </c>
      <c r="B373" s="60" t="s">
        <v>447</v>
      </c>
      <c r="C373" s="61" t="s">
        <v>448</v>
      </c>
      <c r="D373" s="62">
        <v>28589</v>
      </c>
    </row>
    <row r="374" spans="1:4" ht="22.5">
      <c r="A374" s="97">
        <v>368</v>
      </c>
      <c r="B374" s="60" t="s">
        <v>449</v>
      </c>
      <c r="C374" s="61" t="s">
        <v>450</v>
      </c>
      <c r="D374" s="62">
        <v>68552</v>
      </c>
    </row>
    <row r="375" spans="1:4" ht="22.5">
      <c r="A375" s="97">
        <v>369</v>
      </c>
      <c r="B375" s="60" t="s">
        <v>451</v>
      </c>
      <c r="C375" s="61" t="s">
        <v>452</v>
      </c>
      <c r="D375" s="62">
        <v>41173</v>
      </c>
    </row>
    <row r="376" spans="1:4" ht="12.75">
      <c r="A376" s="97">
        <v>370</v>
      </c>
      <c r="B376" s="60" t="s">
        <v>453</v>
      </c>
      <c r="C376" s="61" t="s">
        <v>454</v>
      </c>
      <c r="D376" s="62">
        <v>48786</v>
      </c>
    </row>
    <row r="377" spans="1:4" ht="12.75">
      <c r="A377" s="97">
        <v>371</v>
      </c>
      <c r="B377" s="60" t="s">
        <v>455</v>
      </c>
      <c r="C377" s="61" t="s">
        <v>456</v>
      </c>
      <c r="D377" s="62">
        <v>17901</v>
      </c>
    </row>
    <row r="378" spans="1:4" ht="12.75">
      <c r="A378" s="97">
        <v>372</v>
      </c>
      <c r="B378" s="60" t="s">
        <v>457</v>
      </c>
      <c r="C378" s="61" t="s">
        <v>458</v>
      </c>
      <c r="D378" s="62">
        <v>71428</v>
      </c>
    </row>
    <row r="379" spans="1:4" ht="12.75">
      <c r="A379" s="97">
        <v>373</v>
      </c>
      <c r="B379" s="60" t="s">
        <v>459</v>
      </c>
      <c r="C379" s="61" t="s">
        <v>460</v>
      </c>
      <c r="D379" s="62">
        <v>22689</v>
      </c>
    </row>
    <row r="380" spans="1:4" ht="12.75">
      <c r="A380" s="97">
        <v>374</v>
      </c>
      <c r="B380" s="60" t="s">
        <v>461</v>
      </c>
      <c r="C380" s="61" t="s">
        <v>462</v>
      </c>
      <c r="D380" s="62">
        <v>28550</v>
      </c>
    </row>
    <row r="381" spans="1:4" ht="12.75">
      <c r="A381" s="97">
        <v>375</v>
      </c>
      <c r="B381" s="60" t="s">
        <v>463</v>
      </c>
      <c r="C381" s="61" t="s">
        <v>464</v>
      </c>
      <c r="D381" s="62">
        <v>14742</v>
      </c>
    </row>
    <row r="382" spans="1:4" ht="12.75">
      <c r="A382" s="97">
        <v>376</v>
      </c>
      <c r="B382" s="60" t="s">
        <v>465</v>
      </c>
      <c r="C382" s="61" t="s">
        <v>466</v>
      </c>
      <c r="D382" s="62">
        <v>5966</v>
      </c>
    </row>
    <row r="383" spans="1:4" ht="22.5">
      <c r="A383" s="97">
        <v>377</v>
      </c>
      <c r="B383" s="60" t="s">
        <v>467</v>
      </c>
      <c r="C383" s="61" t="s">
        <v>468</v>
      </c>
      <c r="D383" s="62">
        <v>40389</v>
      </c>
    </row>
    <row r="384" spans="1:4" ht="22.5">
      <c r="A384" s="97">
        <v>378</v>
      </c>
      <c r="B384" s="60" t="s">
        <v>469</v>
      </c>
      <c r="C384" s="61" t="s">
        <v>363</v>
      </c>
      <c r="D384" s="62">
        <v>22040</v>
      </c>
    </row>
    <row r="385" spans="1:4" ht="22.5">
      <c r="A385" s="97">
        <v>379</v>
      </c>
      <c r="B385" s="60" t="s">
        <v>470</v>
      </c>
      <c r="C385" s="61" t="s">
        <v>471</v>
      </c>
      <c r="D385" s="62">
        <v>15260</v>
      </c>
    </row>
    <row r="386" spans="1:4" ht="12.75">
      <c r="A386" s="97">
        <v>380</v>
      </c>
      <c r="B386" s="60" t="s">
        <v>472</v>
      </c>
      <c r="C386" s="61" t="s">
        <v>473</v>
      </c>
      <c r="D386" s="62">
        <v>16771</v>
      </c>
    </row>
    <row r="387" spans="1:4" ht="12.75">
      <c r="A387" s="97">
        <v>381</v>
      </c>
      <c r="B387" s="60" t="s">
        <v>474</v>
      </c>
      <c r="C387" s="61" t="s">
        <v>475</v>
      </c>
      <c r="D387" s="62">
        <v>14201</v>
      </c>
    </row>
    <row r="388" spans="1:4" ht="12.75">
      <c r="A388" s="97">
        <v>382</v>
      </c>
      <c r="B388" s="60" t="s">
        <v>476</v>
      </c>
      <c r="C388" s="61" t="s">
        <v>477</v>
      </c>
      <c r="D388" s="62">
        <v>11586</v>
      </c>
    </row>
    <row r="389" spans="1:4" ht="12.75">
      <c r="A389" s="97">
        <v>383</v>
      </c>
      <c r="B389" s="60" t="s">
        <v>478</v>
      </c>
      <c r="C389" s="61" t="s">
        <v>479</v>
      </c>
      <c r="D389" s="62">
        <v>8916</v>
      </c>
    </row>
    <row r="390" spans="1:4" ht="22.5">
      <c r="A390" s="97">
        <v>384</v>
      </c>
      <c r="B390" s="60" t="s">
        <v>480</v>
      </c>
      <c r="C390" s="61" t="s">
        <v>481</v>
      </c>
      <c r="D390" s="62">
        <v>38265</v>
      </c>
    </row>
    <row r="391" spans="1:4" ht="22.5">
      <c r="A391" s="97">
        <v>385</v>
      </c>
      <c r="B391" s="60" t="s">
        <v>482</v>
      </c>
      <c r="C391" s="61" t="s">
        <v>484</v>
      </c>
      <c r="D391" s="62">
        <v>11931</v>
      </c>
    </row>
    <row r="392" spans="1:4" ht="22.5">
      <c r="A392" s="97">
        <v>386</v>
      </c>
      <c r="B392" s="60" t="s">
        <v>485</v>
      </c>
      <c r="C392" s="61" t="s">
        <v>486</v>
      </c>
      <c r="D392" s="62">
        <v>66805</v>
      </c>
    </row>
    <row r="393" spans="1:4" ht="22.5">
      <c r="A393" s="97">
        <v>387</v>
      </c>
      <c r="B393" s="60" t="s">
        <v>487</v>
      </c>
      <c r="C393" s="61" t="s">
        <v>488</v>
      </c>
      <c r="D393" s="62">
        <v>25787</v>
      </c>
    </row>
    <row r="394" spans="1:4" ht="22.5">
      <c r="A394" s="97">
        <v>388</v>
      </c>
      <c r="B394" s="60" t="s">
        <v>489</v>
      </c>
      <c r="C394" s="61" t="s">
        <v>490</v>
      </c>
      <c r="D394" s="62">
        <v>11140</v>
      </c>
    </row>
    <row r="395" spans="1:4" ht="12.75">
      <c r="A395" s="97">
        <v>389</v>
      </c>
      <c r="B395" s="60" t="s">
        <v>491</v>
      </c>
      <c r="C395" s="61" t="s">
        <v>492</v>
      </c>
      <c r="D395" s="62">
        <v>49909</v>
      </c>
    </row>
    <row r="396" spans="1:4" ht="12.75">
      <c r="A396" s="97">
        <v>390</v>
      </c>
      <c r="B396" s="60" t="s">
        <v>493</v>
      </c>
      <c r="C396" s="61" t="s">
        <v>494</v>
      </c>
      <c r="D396" s="62">
        <v>10844</v>
      </c>
    </row>
    <row r="397" spans="1:4" ht="12.75">
      <c r="A397" s="97">
        <v>391</v>
      </c>
      <c r="B397" s="60" t="s">
        <v>495</v>
      </c>
      <c r="C397" s="61" t="s">
        <v>496</v>
      </c>
      <c r="D397" s="62">
        <v>7839</v>
      </c>
    </row>
    <row r="398" spans="1:4" ht="12.75">
      <c r="A398" s="97">
        <v>392</v>
      </c>
      <c r="B398" s="60" t="s">
        <v>497</v>
      </c>
      <c r="C398" s="61" t="s">
        <v>498</v>
      </c>
      <c r="D398" s="62">
        <v>24336</v>
      </c>
    </row>
    <row r="399" spans="1:4" ht="12.75">
      <c r="A399" s="97">
        <v>393</v>
      </c>
      <c r="B399" s="60" t="s">
        <v>499</v>
      </c>
      <c r="C399" s="61" t="s">
        <v>500</v>
      </c>
      <c r="D399" s="62">
        <v>12868</v>
      </c>
    </row>
    <row r="400" spans="1:4" ht="12.75">
      <c r="A400" s="97">
        <v>394</v>
      </c>
      <c r="B400" s="60" t="s">
        <v>501</v>
      </c>
      <c r="C400" s="61" t="s">
        <v>502</v>
      </c>
      <c r="D400" s="62">
        <v>10193</v>
      </c>
    </row>
    <row r="401" spans="1:4" ht="12.75">
      <c r="A401" s="97">
        <v>395</v>
      </c>
      <c r="B401" s="60" t="s">
        <v>503</v>
      </c>
      <c r="C401" s="61" t="s">
        <v>504</v>
      </c>
      <c r="D401" s="62">
        <v>29095</v>
      </c>
    </row>
    <row r="402" spans="1:4" ht="12.75">
      <c r="A402" s="97">
        <v>396</v>
      </c>
      <c r="B402" s="60" t="s">
        <v>505</v>
      </c>
      <c r="C402" s="61" t="s">
        <v>506</v>
      </c>
      <c r="D402" s="62">
        <v>17317</v>
      </c>
    </row>
    <row r="403" spans="1:4" ht="12.75">
      <c r="A403" s="97">
        <v>397</v>
      </c>
      <c r="B403" s="60" t="s">
        <v>507</v>
      </c>
      <c r="C403" s="61" t="s">
        <v>508</v>
      </c>
      <c r="D403" s="62">
        <v>11935</v>
      </c>
    </row>
    <row r="404" spans="1:4" ht="12.75">
      <c r="A404" s="97">
        <v>398</v>
      </c>
      <c r="B404" s="60" t="s">
        <v>509</v>
      </c>
      <c r="C404" s="61" t="s">
        <v>510</v>
      </c>
      <c r="D404" s="62">
        <v>47959</v>
      </c>
    </row>
    <row r="405" spans="1:4" ht="12.75">
      <c r="A405" s="97">
        <v>399</v>
      </c>
      <c r="B405" s="60" t="s">
        <v>511</v>
      </c>
      <c r="C405" s="61" t="s">
        <v>512</v>
      </c>
      <c r="D405" s="62">
        <v>14829</v>
      </c>
    </row>
    <row r="406" spans="1:4" ht="12.75">
      <c r="A406" s="97">
        <v>400</v>
      </c>
      <c r="B406" s="60" t="s">
        <v>513</v>
      </c>
      <c r="C406" s="61" t="s">
        <v>514</v>
      </c>
      <c r="D406" s="62">
        <v>38543</v>
      </c>
    </row>
    <row r="407" spans="1:4" ht="12.75">
      <c r="A407" s="97">
        <v>401</v>
      </c>
      <c r="B407" s="60" t="s">
        <v>515</v>
      </c>
      <c r="C407" s="61" t="s">
        <v>516</v>
      </c>
      <c r="D407" s="62">
        <v>14864</v>
      </c>
    </row>
    <row r="408" spans="1:4" ht="22.5">
      <c r="A408" s="97">
        <v>402</v>
      </c>
      <c r="B408" s="60" t="s">
        <v>517</v>
      </c>
      <c r="C408" s="61" t="s">
        <v>518</v>
      </c>
      <c r="D408" s="62">
        <v>107419</v>
      </c>
    </row>
    <row r="409" spans="1:4" ht="12.75">
      <c r="A409" s="97">
        <v>403</v>
      </c>
      <c r="B409" s="60" t="s">
        <v>519</v>
      </c>
      <c r="C409" s="61" t="s">
        <v>520</v>
      </c>
      <c r="D409" s="62">
        <v>38197</v>
      </c>
    </row>
    <row r="410" spans="1:4" ht="12.75">
      <c r="A410" s="97">
        <v>404</v>
      </c>
      <c r="B410" s="60" t="s">
        <v>521</v>
      </c>
      <c r="C410" s="61" t="s">
        <v>522</v>
      </c>
      <c r="D410" s="62">
        <v>22266</v>
      </c>
    </row>
    <row r="411" spans="1:4" ht="12.75">
      <c r="A411" s="97">
        <v>405</v>
      </c>
      <c r="B411" s="60" t="s">
        <v>523</v>
      </c>
      <c r="C411" s="61" t="s">
        <v>524</v>
      </c>
      <c r="D411" s="62">
        <v>24074</v>
      </c>
    </row>
    <row r="412" spans="1:4" ht="12.75">
      <c r="A412" s="97">
        <v>406</v>
      </c>
      <c r="B412" s="60" t="s">
        <v>525</v>
      </c>
      <c r="C412" s="61" t="s">
        <v>526</v>
      </c>
      <c r="D412" s="62">
        <v>22849</v>
      </c>
    </row>
    <row r="413" spans="1:4" ht="12.75">
      <c r="A413" s="97">
        <v>407</v>
      </c>
      <c r="B413" s="60" t="s">
        <v>527</v>
      </c>
      <c r="C413" s="61" t="s">
        <v>364</v>
      </c>
      <c r="D413" s="62">
        <v>48989</v>
      </c>
    </row>
    <row r="414" spans="1:4" ht="22.5">
      <c r="A414" s="97">
        <v>408</v>
      </c>
      <c r="B414" s="60" t="s">
        <v>528</v>
      </c>
      <c r="C414" s="61" t="s">
        <v>365</v>
      </c>
      <c r="D414" s="62">
        <v>18809</v>
      </c>
    </row>
    <row r="415" spans="1:4" ht="12.75">
      <c r="A415" s="97">
        <v>409</v>
      </c>
      <c r="B415" s="60" t="s">
        <v>529</v>
      </c>
      <c r="C415" s="61" t="s">
        <v>530</v>
      </c>
      <c r="D415" s="62">
        <v>15121</v>
      </c>
    </row>
    <row r="416" spans="1:4" ht="12.75">
      <c r="A416" s="97">
        <v>410</v>
      </c>
      <c r="B416" s="60" t="s">
        <v>531</v>
      </c>
      <c r="C416" s="61" t="s">
        <v>532</v>
      </c>
      <c r="D416" s="62">
        <v>15840</v>
      </c>
    </row>
    <row r="417" spans="1:4" ht="12.75">
      <c r="A417" s="97">
        <v>411</v>
      </c>
      <c r="B417" s="60" t="s">
        <v>533</v>
      </c>
      <c r="C417" s="61" t="s">
        <v>534</v>
      </c>
      <c r="D417" s="62">
        <v>10500</v>
      </c>
    </row>
    <row r="418" spans="1:4" ht="12.75">
      <c r="A418" s="97">
        <v>412</v>
      </c>
      <c r="B418" s="60" t="s">
        <v>535</v>
      </c>
      <c r="C418" s="61" t="s">
        <v>536</v>
      </c>
      <c r="D418" s="62">
        <v>163131</v>
      </c>
    </row>
    <row r="419" spans="1:4" ht="22.5">
      <c r="A419" s="97">
        <v>413</v>
      </c>
      <c r="B419" s="60" t="s">
        <v>537</v>
      </c>
      <c r="C419" s="61" t="s">
        <v>366</v>
      </c>
      <c r="D419" s="62">
        <v>42320</v>
      </c>
    </row>
    <row r="420" spans="1:4" ht="22.5">
      <c r="A420" s="97">
        <v>414</v>
      </c>
      <c r="B420" s="60" t="s">
        <v>538</v>
      </c>
      <c r="C420" s="61" t="s">
        <v>367</v>
      </c>
      <c r="D420" s="62">
        <v>38411</v>
      </c>
    </row>
    <row r="421" spans="1:4" ht="22.5">
      <c r="A421" s="97">
        <v>415</v>
      </c>
      <c r="B421" s="60" t="s">
        <v>539</v>
      </c>
      <c r="C421" s="61" t="s">
        <v>368</v>
      </c>
      <c r="D421" s="62">
        <v>35913</v>
      </c>
    </row>
    <row r="422" spans="1:4" ht="22.5">
      <c r="A422" s="97">
        <v>416</v>
      </c>
      <c r="B422" s="60" t="s">
        <v>540</v>
      </c>
      <c r="C422" s="61" t="s">
        <v>369</v>
      </c>
      <c r="D422" s="62">
        <v>21685</v>
      </c>
    </row>
    <row r="423" spans="1:4" ht="12.75">
      <c r="A423" s="97">
        <v>417</v>
      </c>
      <c r="B423" s="60" t="s">
        <v>541</v>
      </c>
      <c r="C423" s="61" t="s">
        <v>542</v>
      </c>
      <c r="D423" s="62">
        <v>67699</v>
      </c>
    </row>
    <row r="424" spans="1:4" ht="12.75">
      <c r="A424" s="97">
        <v>418</v>
      </c>
      <c r="B424" s="60" t="s">
        <v>543</v>
      </c>
      <c r="C424" s="61" t="s">
        <v>544</v>
      </c>
      <c r="D424" s="62">
        <v>31034</v>
      </c>
    </row>
    <row r="425" spans="1:4" ht="12.75">
      <c r="A425" s="97">
        <v>419</v>
      </c>
      <c r="B425" s="60" t="s">
        <v>545</v>
      </c>
      <c r="C425" s="61" t="s">
        <v>546</v>
      </c>
      <c r="D425" s="62">
        <v>3583</v>
      </c>
    </row>
    <row r="426" spans="1:4" ht="22.5">
      <c r="A426" s="97">
        <v>420</v>
      </c>
      <c r="B426" s="60" t="s">
        <v>547</v>
      </c>
      <c r="C426" s="61" t="s">
        <v>548</v>
      </c>
      <c r="D426" s="62">
        <v>30311</v>
      </c>
    </row>
    <row r="427" spans="1:4" ht="22.5">
      <c r="A427" s="97">
        <v>421</v>
      </c>
      <c r="B427" s="60" t="s">
        <v>549</v>
      </c>
      <c r="C427" s="61" t="s">
        <v>550</v>
      </c>
      <c r="D427" s="62">
        <v>27308</v>
      </c>
    </row>
    <row r="428" spans="1:4" ht="12.75">
      <c r="A428" s="97">
        <v>422</v>
      </c>
      <c r="B428" s="60" t="s">
        <v>551</v>
      </c>
      <c r="C428" s="61" t="s">
        <v>552</v>
      </c>
      <c r="D428" s="62">
        <v>12023</v>
      </c>
    </row>
    <row r="429" spans="1:4" ht="12.75">
      <c r="A429" s="97">
        <v>423</v>
      </c>
      <c r="B429" s="60" t="s">
        <v>553</v>
      </c>
      <c r="C429" s="61" t="s">
        <v>554</v>
      </c>
      <c r="D429" s="62">
        <v>65419</v>
      </c>
    </row>
    <row r="430" spans="1:4" ht="12.75">
      <c r="A430" s="97">
        <v>424</v>
      </c>
      <c r="B430" s="60" t="s">
        <v>555</v>
      </c>
      <c r="C430" s="61" t="s">
        <v>556</v>
      </c>
      <c r="D430" s="62">
        <v>14033</v>
      </c>
    </row>
    <row r="431" spans="1:4" ht="12.75">
      <c r="A431" s="97">
        <v>425</v>
      </c>
      <c r="B431" s="60" t="s">
        <v>557</v>
      </c>
      <c r="C431" s="61" t="s">
        <v>558</v>
      </c>
      <c r="D431" s="62">
        <v>11378</v>
      </c>
    </row>
    <row r="432" spans="1:4" ht="12.75">
      <c r="A432" s="97">
        <v>426</v>
      </c>
      <c r="B432" s="60" t="s">
        <v>559</v>
      </c>
      <c r="C432" s="61" t="s">
        <v>560</v>
      </c>
      <c r="D432" s="62">
        <v>6718</v>
      </c>
    </row>
    <row r="433" spans="1:4" ht="12.75">
      <c r="A433" s="97">
        <v>427</v>
      </c>
      <c r="B433" s="60" t="s">
        <v>561</v>
      </c>
      <c r="C433" s="61" t="s">
        <v>370</v>
      </c>
      <c r="D433" s="62">
        <v>12606</v>
      </c>
    </row>
    <row r="434" spans="1:4" ht="12.75">
      <c r="A434" s="97">
        <v>428</v>
      </c>
      <c r="B434" s="60" t="s">
        <v>562</v>
      </c>
      <c r="C434" s="61" t="s">
        <v>371</v>
      </c>
      <c r="D434" s="62">
        <v>3779</v>
      </c>
    </row>
    <row r="435" spans="1:4" ht="12.75">
      <c r="A435" s="97">
        <v>429</v>
      </c>
      <c r="B435" s="60" t="s">
        <v>563</v>
      </c>
      <c r="C435" s="61" t="s">
        <v>372</v>
      </c>
      <c r="D435" s="62">
        <v>23005</v>
      </c>
    </row>
    <row r="436" spans="1:4" ht="12.75">
      <c r="A436" s="97">
        <v>430</v>
      </c>
      <c r="B436" s="60" t="s">
        <v>564</v>
      </c>
      <c r="C436" s="61" t="s">
        <v>373</v>
      </c>
      <c r="D436" s="62">
        <v>4242</v>
      </c>
    </row>
    <row r="437" spans="1:4" ht="12.75">
      <c r="A437" s="97">
        <v>431</v>
      </c>
      <c r="B437" s="60" t="s">
        <v>565</v>
      </c>
      <c r="C437" s="61" t="s">
        <v>566</v>
      </c>
      <c r="D437" s="62">
        <v>125646</v>
      </c>
    </row>
    <row r="438" spans="1:4" ht="12.75">
      <c r="A438" s="97">
        <v>432</v>
      </c>
      <c r="B438" s="60" t="s">
        <v>567</v>
      </c>
      <c r="C438" s="61" t="s">
        <v>568</v>
      </c>
      <c r="D438" s="62">
        <v>84139</v>
      </c>
    </row>
    <row r="439" spans="1:4" ht="12.75">
      <c r="A439" s="97">
        <v>433</v>
      </c>
      <c r="B439" s="60" t="s">
        <v>569</v>
      </c>
      <c r="C439" s="61" t="s">
        <v>570</v>
      </c>
      <c r="D439" s="62">
        <v>77322</v>
      </c>
    </row>
    <row r="440" spans="1:4" ht="12.75">
      <c r="A440" s="97">
        <v>434</v>
      </c>
      <c r="B440" s="60" t="s">
        <v>571</v>
      </c>
      <c r="C440" s="61" t="s">
        <v>374</v>
      </c>
      <c r="D440" s="62">
        <v>72335</v>
      </c>
    </row>
    <row r="441" spans="1:4" ht="12.75">
      <c r="A441" s="97">
        <v>435</v>
      </c>
      <c r="B441" s="60" t="s">
        <v>572</v>
      </c>
      <c r="C441" s="61" t="s">
        <v>573</v>
      </c>
      <c r="D441" s="62">
        <v>42664</v>
      </c>
    </row>
    <row r="442" spans="1:4" ht="12.75">
      <c r="A442" s="97">
        <v>436</v>
      </c>
      <c r="B442" s="60" t="s">
        <v>574</v>
      </c>
      <c r="C442" s="61" t="s">
        <v>375</v>
      </c>
      <c r="D442" s="62">
        <v>35702</v>
      </c>
    </row>
    <row r="443" spans="1:4" ht="12.75">
      <c r="A443" s="97">
        <v>437</v>
      </c>
      <c r="B443" s="60" t="s">
        <v>575</v>
      </c>
      <c r="C443" s="61" t="s">
        <v>376</v>
      </c>
      <c r="D443" s="62">
        <v>47134</v>
      </c>
    </row>
    <row r="444" spans="1:4" ht="12.75">
      <c r="A444" s="97">
        <v>438</v>
      </c>
      <c r="B444" s="60" t="s">
        <v>576</v>
      </c>
      <c r="C444" s="61" t="s">
        <v>577</v>
      </c>
      <c r="D444" s="62">
        <v>22272</v>
      </c>
    </row>
    <row r="445" spans="1:4" ht="12.75">
      <c r="A445" s="97">
        <v>439</v>
      </c>
      <c r="B445" s="60" t="s">
        <v>578</v>
      </c>
      <c r="C445" s="61" t="s">
        <v>579</v>
      </c>
      <c r="D445" s="62">
        <v>55130</v>
      </c>
    </row>
    <row r="446" spans="1:4" ht="12.75">
      <c r="A446" s="97">
        <v>440</v>
      </c>
      <c r="B446" s="60" t="s">
        <v>580</v>
      </c>
      <c r="C446" s="61" t="s">
        <v>583</v>
      </c>
      <c r="D446" s="62">
        <v>19749</v>
      </c>
    </row>
    <row r="447" spans="1:4" ht="12.75">
      <c r="A447" s="97">
        <v>441</v>
      </c>
      <c r="B447" s="60" t="s">
        <v>584</v>
      </c>
      <c r="C447" s="61" t="s">
        <v>585</v>
      </c>
      <c r="D447" s="62">
        <v>28942</v>
      </c>
    </row>
    <row r="448" spans="1:4" ht="12.75">
      <c r="A448" s="97">
        <v>442</v>
      </c>
      <c r="B448" s="60" t="s">
        <v>586</v>
      </c>
      <c r="C448" s="61" t="s">
        <v>587</v>
      </c>
      <c r="D448" s="62">
        <v>16132</v>
      </c>
    </row>
    <row r="449" spans="1:4" ht="12.75">
      <c r="A449" s="97">
        <v>443</v>
      </c>
      <c r="B449" s="60" t="s">
        <v>588</v>
      </c>
      <c r="C449" s="61" t="s">
        <v>589</v>
      </c>
      <c r="D449" s="62">
        <v>43021</v>
      </c>
    </row>
    <row r="450" spans="1:4" ht="12.75">
      <c r="A450" s="97">
        <v>444</v>
      </c>
      <c r="B450" s="60" t="s">
        <v>590</v>
      </c>
      <c r="C450" s="61" t="s">
        <v>377</v>
      </c>
      <c r="D450" s="62">
        <v>42199</v>
      </c>
    </row>
    <row r="451" spans="1:4" ht="12.75">
      <c r="A451" s="97">
        <v>445</v>
      </c>
      <c r="B451" s="60" t="s">
        <v>591</v>
      </c>
      <c r="C451" s="61" t="s">
        <v>592</v>
      </c>
      <c r="D451" s="62">
        <v>17200</v>
      </c>
    </row>
    <row r="452" spans="1:4" ht="12.75">
      <c r="A452" s="97">
        <v>446</v>
      </c>
      <c r="B452" s="60" t="s">
        <v>593</v>
      </c>
      <c r="C452" s="61" t="s">
        <v>594</v>
      </c>
      <c r="D452" s="62">
        <v>13229</v>
      </c>
    </row>
    <row r="453" spans="1:4" ht="12.75">
      <c r="A453" s="97">
        <v>447</v>
      </c>
      <c r="B453" s="60" t="s">
        <v>595</v>
      </c>
      <c r="C453" s="61" t="s">
        <v>596</v>
      </c>
      <c r="D453" s="62">
        <v>11101</v>
      </c>
    </row>
    <row r="454" spans="1:4" ht="12.75">
      <c r="A454" s="97">
        <v>448</v>
      </c>
      <c r="B454" s="60" t="s">
        <v>597</v>
      </c>
      <c r="C454" s="61" t="s">
        <v>598</v>
      </c>
      <c r="D454" s="62">
        <v>31591</v>
      </c>
    </row>
    <row r="455" spans="1:4" ht="12.75">
      <c r="A455" s="97">
        <v>449</v>
      </c>
      <c r="B455" s="60" t="s">
        <v>599</v>
      </c>
      <c r="C455" s="61" t="s">
        <v>600</v>
      </c>
      <c r="D455" s="62">
        <v>15230</v>
      </c>
    </row>
    <row r="456" spans="1:4" ht="22.5">
      <c r="A456" s="97">
        <v>450</v>
      </c>
      <c r="B456" s="60" t="s">
        <v>601</v>
      </c>
      <c r="C456" s="61" t="s">
        <v>378</v>
      </c>
      <c r="D456" s="62">
        <v>98161</v>
      </c>
    </row>
    <row r="457" spans="1:4" ht="22.5">
      <c r="A457" s="97">
        <v>451</v>
      </c>
      <c r="B457" s="60" t="s">
        <v>602</v>
      </c>
      <c r="C457" s="61" t="s">
        <v>379</v>
      </c>
      <c r="D457" s="62">
        <v>76169</v>
      </c>
    </row>
    <row r="458" spans="1:4" ht="22.5">
      <c r="A458" s="97">
        <v>452</v>
      </c>
      <c r="B458" s="60" t="s">
        <v>603</v>
      </c>
      <c r="C458" s="61" t="s">
        <v>604</v>
      </c>
      <c r="D458" s="62">
        <v>193722</v>
      </c>
    </row>
    <row r="459" spans="1:4" ht="22.5">
      <c r="A459" s="97">
        <v>453</v>
      </c>
      <c r="B459" s="60" t="s">
        <v>605</v>
      </c>
      <c r="C459" s="61" t="s">
        <v>606</v>
      </c>
      <c r="D459" s="62">
        <v>134824</v>
      </c>
    </row>
    <row r="460" spans="1:4" ht="22.5">
      <c r="A460" s="97">
        <v>454</v>
      </c>
      <c r="B460" s="60" t="s">
        <v>607</v>
      </c>
      <c r="C460" s="61" t="s">
        <v>608</v>
      </c>
      <c r="D460" s="62">
        <v>100436</v>
      </c>
    </row>
    <row r="461" spans="1:4" ht="22.5">
      <c r="A461" s="97">
        <v>455</v>
      </c>
      <c r="B461" s="60" t="s">
        <v>609</v>
      </c>
      <c r="C461" s="61" t="s">
        <v>610</v>
      </c>
      <c r="D461" s="62">
        <v>55149</v>
      </c>
    </row>
    <row r="462" spans="1:4" ht="22.5">
      <c r="A462" s="97">
        <v>456</v>
      </c>
      <c r="B462" s="60" t="s">
        <v>611</v>
      </c>
      <c r="C462" s="61" t="s">
        <v>612</v>
      </c>
      <c r="D462" s="62">
        <v>50506</v>
      </c>
    </row>
    <row r="463" spans="1:4" ht="12.75">
      <c r="A463" s="97">
        <v>457</v>
      </c>
      <c r="B463" s="60" t="s">
        <v>613</v>
      </c>
      <c r="C463" s="61" t="s">
        <v>614</v>
      </c>
      <c r="D463" s="62">
        <v>69073</v>
      </c>
    </row>
    <row r="464" spans="1:4" ht="12.75">
      <c r="A464" s="97">
        <v>458</v>
      </c>
      <c r="B464" s="60" t="s">
        <v>615</v>
      </c>
      <c r="C464" s="61" t="s">
        <v>616</v>
      </c>
      <c r="D464" s="62">
        <v>31691</v>
      </c>
    </row>
    <row r="465" spans="1:4" ht="12.75">
      <c r="A465" s="97">
        <v>459</v>
      </c>
      <c r="B465" s="60" t="s">
        <v>617</v>
      </c>
      <c r="C465" s="61" t="s">
        <v>618</v>
      </c>
      <c r="D465" s="62">
        <v>43877</v>
      </c>
    </row>
    <row r="466" spans="1:4" ht="12.75">
      <c r="A466" s="97">
        <v>460</v>
      </c>
      <c r="B466" s="60" t="s">
        <v>619</v>
      </c>
      <c r="C466" s="61" t="s">
        <v>620</v>
      </c>
      <c r="D466" s="62">
        <v>26736</v>
      </c>
    </row>
    <row r="467" spans="1:4" ht="12.75">
      <c r="A467" s="97">
        <v>461</v>
      </c>
      <c r="B467" s="60" t="s">
        <v>621</v>
      </c>
      <c r="C467" s="61" t="s">
        <v>622</v>
      </c>
      <c r="D467" s="62">
        <v>41564</v>
      </c>
    </row>
    <row r="468" spans="1:4" ht="22.5">
      <c r="A468" s="97">
        <v>462</v>
      </c>
      <c r="B468" s="60" t="s">
        <v>623</v>
      </c>
      <c r="C468" s="61" t="s">
        <v>624</v>
      </c>
      <c r="D468" s="62">
        <v>24150</v>
      </c>
    </row>
    <row r="469" spans="1:4" ht="12.75">
      <c r="A469" s="97">
        <v>463</v>
      </c>
      <c r="B469" s="60" t="s">
        <v>625</v>
      </c>
      <c r="C469" s="61" t="s">
        <v>626</v>
      </c>
      <c r="D469" s="62">
        <v>24001</v>
      </c>
    </row>
    <row r="470" spans="1:4" ht="12.75">
      <c r="A470" s="97">
        <v>464</v>
      </c>
      <c r="B470" s="60" t="s">
        <v>627</v>
      </c>
      <c r="C470" s="61" t="s">
        <v>628</v>
      </c>
      <c r="D470" s="62">
        <v>17287</v>
      </c>
    </row>
    <row r="471" spans="1:4" ht="22.5">
      <c r="A471" s="97">
        <v>465</v>
      </c>
      <c r="B471" s="60" t="s">
        <v>629</v>
      </c>
      <c r="C471" s="61" t="s">
        <v>630</v>
      </c>
      <c r="D471" s="62">
        <v>91796</v>
      </c>
    </row>
    <row r="472" spans="1:4" ht="12.75">
      <c r="A472" s="97">
        <v>466</v>
      </c>
      <c r="B472" s="60" t="s">
        <v>631</v>
      </c>
      <c r="C472" s="61" t="s">
        <v>632</v>
      </c>
      <c r="D472" s="62">
        <v>51247</v>
      </c>
    </row>
    <row r="473" spans="1:4" ht="22.5">
      <c r="A473" s="97">
        <v>467</v>
      </c>
      <c r="B473" s="60" t="s">
        <v>633</v>
      </c>
      <c r="C473" s="61" t="s">
        <v>634</v>
      </c>
      <c r="D473" s="62">
        <v>26346</v>
      </c>
    </row>
    <row r="474" spans="1:4" ht="12.75">
      <c r="A474" s="97">
        <v>468</v>
      </c>
      <c r="B474" s="60" t="s">
        <v>635</v>
      </c>
      <c r="C474" s="61" t="s">
        <v>636</v>
      </c>
      <c r="D474" s="62">
        <v>26582</v>
      </c>
    </row>
    <row r="475" spans="1:4" ht="12.75">
      <c r="A475" s="97">
        <v>469</v>
      </c>
      <c r="B475" s="60" t="s">
        <v>637</v>
      </c>
      <c r="C475" s="61" t="s">
        <v>638</v>
      </c>
      <c r="D475" s="62">
        <v>6440</v>
      </c>
    </row>
    <row r="476" spans="1:4" ht="12.75">
      <c r="A476" s="97">
        <v>470</v>
      </c>
      <c r="B476" s="60" t="s">
        <v>639</v>
      </c>
      <c r="C476" s="61" t="s">
        <v>380</v>
      </c>
      <c r="D476" s="62">
        <v>34149</v>
      </c>
    </row>
    <row r="477" spans="1:4" ht="12.75">
      <c r="A477" s="97">
        <v>471</v>
      </c>
      <c r="B477" s="60" t="s">
        <v>640</v>
      </c>
      <c r="C477" s="61" t="s">
        <v>641</v>
      </c>
      <c r="D477" s="62">
        <v>59179</v>
      </c>
    </row>
    <row r="478" spans="1:4" ht="12.75">
      <c r="A478" s="97">
        <v>472</v>
      </c>
      <c r="B478" s="60" t="s">
        <v>642</v>
      </c>
      <c r="C478" s="61" t="s">
        <v>643</v>
      </c>
      <c r="D478" s="62">
        <v>36506</v>
      </c>
    </row>
    <row r="479" spans="1:4" ht="12.75">
      <c r="A479" s="97">
        <v>473</v>
      </c>
      <c r="B479" s="60" t="s">
        <v>644</v>
      </c>
      <c r="C479" s="61" t="s">
        <v>645</v>
      </c>
      <c r="D479" s="62">
        <v>18680</v>
      </c>
    </row>
    <row r="480" spans="1:4" ht="12.75">
      <c r="A480" s="97">
        <v>474</v>
      </c>
      <c r="B480" s="60" t="s">
        <v>646</v>
      </c>
      <c r="C480" s="61" t="s">
        <v>647</v>
      </c>
      <c r="D480" s="62">
        <v>4102</v>
      </c>
    </row>
    <row r="481" spans="1:4" ht="12.75">
      <c r="A481" s="97">
        <v>475</v>
      </c>
      <c r="B481" s="60" t="s">
        <v>648</v>
      </c>
      <c r="C481" s="61" t="s">
        <v>649</v>
      </c>
      <c r="D481" s="62">
        <v>30112</v>
      </c>
    </row>
    <row r="482" spans="1:4" ht="12.75">
      <c r="A482" s="97">
        <v>476</v>
      </c>
      <c r="B482" s="60" t="s">
        <v>650</v>
      </c>
      <c r="C482" s="61" t="s">
        <v>651</v>
      </c>
      <c r="D482" s="62">
        <v>22415</v>
      </c>
    </row>
    <row r="483" spans="1:4" ht="12.75">
      <c r="A483" s="97">
        <v>477</v>
      </c>
      <c r="B483" s="60" t="s">
        <v>652</v>
      </c>
      <c r="C483" s="61" t="s">
        <v>653</v>
      </c>
      <c r="D483" s="62">
        <v>46449</v>
      </c>
    </row>
    <row r="484" spans="1:4" ht="12.75">
      <c r="A484" s="97">
        <v>478</v>
      </c>
      <c r="B484" s="60" t="s">
        <v>654</v>
      </c>
      <c r="C484" s="61" t="s">
        <v>655</v>
      </c>
      <c r="D484" s="62">
        <v>19607</v>
      </c>
    </row>
    <row r="485" spans="1:4" ht="22.5">
      <c r="A485" s="97">
        <v>479</v>
      </c>
      <c r="B485" s="60" t="s">
        <v>656</v>
      </c>
      <c r="C485" s="61" t="s">
        <v>657</v>
      </c>
      <c r="D485" s="62">
        <v>12524</v>
      </c>
    </row>
    <row r="486" spans="1:4" ht="12.75">
      <c r="A486" s="97">
        <v>480</v>
      </c>
      <c r="B486" s="60" t="s">
        <v>658</v>
      </c>
      <c r="C486" s="61" t="s">
        <v>659</v>
      </c>
      <c r="D486" s="62">
        <v>10102</v>
      </c>
    </row>
    <row r="487" spans="1:4" ht="22.5">
      <c r="A487" s="97">
        <v>481</v>
      </c>
      <c r="B487" s="60" t="s">
        <v>660</v>
      </c>
      <c r="C487" s="61" t="s">
        <v>661</v>
      </c>
      <c r="D487" s="62">
        <v>34315</v>
      </c>
    </row>
    <row r="488" spans="1:4" ht="22.5">
      <c r="A488" s="97">
        <v>482</v>
      </c>
      <c r="B488" s="60" t="s">
        <v>662</v>
      </c>
      <c r="C488" s="61" t="s">
        <v>663</v>
      </c>
      <c r="D488" s="62">
        <v>13079</v>
      </c>
    </row>
    <row r="489" spans="1:4" ht="12.75">
      <c r="A489" s="97">
        <v>483</v>
      </c>
      <c r="B489" s="60" t="s">
        <v>664</v>
      </c>
      <c r="C489" s="61" t="s">
        <v>665</v>
      </c>
      <c r="D489" s="62">
        <v>15141</v>
      </c>
    </row>
    <row r="490" spans="1:4" ht="12.75">
      <c r="A490" s="97">
        <v>484</v>
      </c>
      <c r="B490" s="60" t="s">
        <v>666</v>
      </c>
      <c r="C490" s="61" t="s">
        <v>667</v>
      </c>
      <c r="D490" s="62">
        <v>59042</v>
      </c>
    </row>
    <row r="491" spans="1:4" ht="12.75">
      <c r="A491" s="97">
        <v>485</v>
      </c>
      <c r="B491" s="60" t="s">
        <v>668</v>
      </c>
      <c r="C491" s="61" t="s">
        <v>669</v>
      </c>
      <c r="D491" s="62">
        <v>36280</v>
      </c>
    </row>
    <row r="492" spans="1:4" ht="12.75">
      <c r="A492" s="97">
        <v>486</v>
      </c>
      <c r="B492" s="60" t="s">
        <v>670</v>
      </c>
      <c r="C492" s="61" t="s">
        <v>671</v>
      </c>
      <c r="D492" s="62">
        <v>16481</v>
      </c>
    </row>
    <row r="493" spans="1:4" ht="12.75">
      <c r="A493" s="97">
        <v>487</v>
      </c>
      <c r="B493" s="60" t="s">
        <v>672</v>
      </c>
      <c r="C493" s="61" t="s">
        <v>673</v>
      </c>
      <c r="D493" s="62">
        <v>69111</v>
      </c>
    </row>
    <row r="494" spans="1:4" ht="12.75">
      <c r="A494" s="97">
        <v>488</v>
      </c>
      <c r="B494" s="60" t="s">
        <v>674</v>
      </c>
      <c r="C494" s="61" t="s">
        <v>675</v>
      </c>
      <c r="D494" s="62">
        <v>43330</v>
      </c>
    </row>
    <row r="495" spans="1:4" ht="12.75">
      <c r="A495" s="97">
        <v>489</v>
      </c>
      <c r="B495" s="60" t="s">
        <v>676</v>
      </c>
      <c r="C495" s="61" t="s">
        <v>616</v>
      </c>
      <c r="D495" s="62">
        <v>33756</v>
      </c>
    </row>
    <row r="496" spans="1:4" ht="12.75">
      <c r="A496" s="97">
        <v>490</v>
      </c>
      <c r="B496" s="60" t="s">
        <v>677</v>
      </c>
      <c r="C496" s="61" t="s">
        <v>678</v>
      </c>
      <c r="D496" s="62">
        <v>25327</v>
      </c>
    </row>
    <row r="497" spans="1:4" ht="12.75">
      <c r="A497" s="97">
        <v>491</v>
      </c>
      <c r="B497" s="60" t="s">
        <v>679</v>
      </c>
      <c r="C497" s="61" t="s">
        <v>680</v>
      </c>
      <c r="D497" s="62">
        <v>18990</v>
      </c>
    </row>
    <row r="498" spans="1:4" ht="12.75">
      <c r="A498" s="97">
        <v>492</v>
      </c>
      <c r="B498" s="60" t="s">
        <v>681</v>
      </c>
      <c r="C498" s="61" t="s">
        <v>682</v>
      </c>
      <c r="D498" s="62">
        <v>23604</v>
      </c>
    </row>
    <row r="499" spans="1:4" ht="12.75">
      <c r="A499" s="97">
        <v>493</v>
      </c>
      <c r="B499" s="60" t="s">
        <v>683</v>
      </c>
      <c r="C499" s="61" t="s">
        <v>684</v>
      </c>
      <c r="D499" s="62">
        <v>17053</v>
      </c>
    </row>
    <row r="500" spans="1:4" ht="12.75">
      <c r="A500" s="97">
        <v>494</v>
      </c>
      <c r="B500" s="60" t="s">
        <v>685</v>
      </c>
      <c r="C500" s="61" t="s">
        <v>686</v>
      </c>
      <c r="D500" s="62">
        <v>8015</v>
      </c>
    </row>
    <row r="501" spans="1:4" ht="22.5">
      <c r="A501" s="97">
        <v>495</v>
      </c>
      <c r="B501" s="60" t="s">
        <v>687</v>
      </c>
      <c r="C501" s="61" t="s">
        <v>688</v>
      </c>
      <c r="D501" s="62">
        <v>40498</v>
      </c>
    </row>
    <row r="502" spans="1:4" ht="22.5">
      <c r="A502" s="97">
        <v>496</v>
      </c>
      <c r="B502" s="60" t="s">
        <v>689</v>
      </c>
      <c r="C502" s="61" t="s">
        <v>690</v>
      </c>
      <c r="D502" s="62">
        <v>27790</v>
      </c>
    </row>
    <row r="503" spans="1:4" ht="12.75">
      <c r="A503" s="97">
        <v>497</v>
      </c>
      <c r="B503" s="60" t="s">
        <v>691</v>
      </c>
      <c r="C503" s="61" t="s">
        <v>692</v>
      </c>
      <c r="D503" s="62">
        <v>8533</v>
      </c>
    </row>
    <row r="504" spans="1:4" ht="12.75">
      <c r="A504" s="97">
        <v>498</v>
      </c>
      <c r="B504" s="60" t="s">
        <v>693</v>
      </c>
      <c r="C504" s="61" t="s">
        <v>694</v>
      </c>
      <c r="D504" s="62">
        <v>54071</v>
      </c>
    </row>
    <row r="505" spans="1:4" ht="22.5">
      <c r="A505" s="97">
        <v>499</v>
      </c>
      <c r="B505" s="60" t="s">
        <v>695</v>
      </c>
      <c r="C505" s="61" t="s">
        <v>696</v>
      </c>
      <c r="D505" s="62">
        <v>22044</v>
      </c>
    </row>
    <row r="506" spans="1:4" ht="12.75">
      <c r="A506" s="97">
        <v>500</v>
      </c>
      <c r="B506" s="60" t="s">
        <v>697</v>
      </c>
      <c r="C506" s="61" t="s">
        <v>698</v>
      </c>
      <c r="D506" s="62">
        <v>29299</v>
      </c>
    </row>
    <row r="507" spans="1:4" ht="12.75">
      <c r="A507" s="97">
        <v>501</v>
      </c>
      <c r="B507" s="60" t="s">
        <v>699</v>
      </c>
      <c r="C507" s="61" t="s">
        <v>700</v>
      </c>
      <c r="D507" s="62">
        <v>11838</v>
      </c>
    </row>
    <row r="508" spans="1:4" ht="12.75">
      <c r="A508" s="97">
        <v>502</v>
      </c>
      <c r="B508" s="60" t="s">
        <v>701</v>
      </c>
      <c r="C508" s="61" t="s">
        <v>702</v>
      </c>
      <c r="D508" s="62">
        <v>18578</v>
      </c>
    </row>
    <row r="509" spans="1:4" ht="12.75">
      <c r="A509" s="97">
        <v>503</v>
      </c>
      <c r="B509" s="60" t="s">
        <v>703</v>
      </c>
      <c r="C509" s="61" t="s">
        <v>704</v>
      </c>
      <c r="D509" s="62">
        <v>12049</v>
      </c>
    </row>
    <row r="510" spans="1:4" ht="12.75">
      <c r="A510" s="97">
        <v>504</v>
      </c>
      <c r="B510" s="60" t="s">
        <v>705</v>
      </c>
      <c r="C510" s="61" t="s">
        <v>706</v>
      </c>
      <c r="D510" s="62">
        <v>7146</v>
      </c>
    </row>
    <row r="511" spans="1:4" ht="12.75">
      <c r="A511" s="97">
        <v>505</v>
      </c>
      <c r="B511" s="60" t="s">
        <v>707</v>
      </c>
      <c r="C511" s="61" t="s">
        <v>708</v>
      </c>
      <c r="D511" s="62">
        <v>11955</v>
      </c>
    </row>
    <row r="512" spans="1:4" ht="12.75">
      <c r="A512" s="97">
        <v>506</v>
      </c>
      <c r="B512" s="60" t="s">
        <v>709</v>
      </c>
      <c r="C512" s="61" t="s">
        <v>710</v>
      </c>
      <c r="D512" s="62">
        <v>57473</v>
      </c>
    </row>
    <row r="513" spans="1:4" ht="22.5">
      <c r="A513" s="97">
        <v>507</v>
      </c>
      <c r="B513" s="60" t="s">
        <v>711</v>
      </c>
      <c r="C513" s="61" t="s">
        <v>712</v>
      </c>
      <c r="D513" s="62">
        <v>105917</v>
      </c>
    </row>
    <row r="514" spans="1:4" ht="22.5">
      <c r="A514" s="97">
        <v>508</v>
      </c>
      <c r="B514" s="60" t="s">
        <v>713</v>
      </c>
      <c r="C514" s="61" t="s">
        <v>714</v>
      </c>
      <c r="D514" s="62">
        <v>56232</v>
      </c>
    </row>
    <row r="515" spans="1:4" ht="22.5">
      <c r="A515" s="97">
        <v>509</v>
      </c>
      <c r="B515" s="60" t="s">
        <v>715</v>
      </c>
      <c r="C515" s="61" t="s">
        <v>716</v>
      </c>
      <c r="D515" s="62">
        <v>68367</v>
      </c>
    </row>
    <row r="516" spans="1:4" ht="22.5">
      <c r="A516" s="97">
        <v>510</v>
      </c>
      <c r="B516" s="60" t="s">
        <v>717</v>
      </c>
      <c r="C516" s="61" t="s">
        <v>718</v>
      </c>
      <c r="D516" s="62">
        <v>62458</v>
      </c>
    </row>
    <row r="517" spans="1:4" ht="12.75">
      <c r="A517" s="97">
        <v>511</v>
      </c>
      <c r="B517" s="60" t="s">
        <v>719</v>
      </c>
      <c r="C517" s="61" t="s">
        <v>381</v>
      </c>
      <c r="D517" s="62">
        <v>42956</v>
      </c>
    </row>
    <row r="518" spans="1:4" ht="22.5">
      <c r="A518" s="97">
        <v>512</v>
      </c>
      <c r="B518" s="60" t="s">
        <v>720</v>
      </c>
      <c r="C518" s="61" t="s">
        <v>721</v>
      </c>
      <c r="D518" s="62">
        <v>79873</v>
      </c>
    </row>
    <row r="519" spans="1:4" ht="22.5">
      <c r="A519" s="97">
        <v>513</v>
      </c>
      <c r="B519" s="60" t="s">
        <v>722</v>
      </c>
      <c r="C519" s="61" t="s">
        <v>382</v>
      </c>
      <c r="D519" s="62">
        <v>33444</v>
      </c>
    </row>
    <row r="520" spans="1:4" ht="12.75">
      <c r="A520" s="97">
        <v>514</v>
      </c>
      <c r="B520" s="60" t="s">
        <v>723</v>
      </c>
      <c r="C520" s="61" t="s">
        <v>724</v>
      </c>
      <c r="D520" s="62">
        <v>28496</v>
      </c>
    </row>
    <row r="521" spans="1:4" ht="12.75">
      <c r="A521" s="97">
        <v>515</v>
      </c>
      <c r="B521" s="60" t="s">
        <v>725</v>
      </c>
      <c r="C521" s="61" t="s">
        <v>383</v>
      </c>
      <c r="D521" s="62">
        <v>24236</v>
      </c>
    </row>
    <row r="522" spans="1:4" ht="12.75">
      <c r="A522" s="97">
        <v>516</v>
      </c>
      <c r="B522" s="60" t="s">
        <v>726</v>
      </c>
      <c r="C522" s="61" t="s">
        <v>727</v>
      </c>
      <c r="D522" s="62">
        <v>18195</v>
      </c>
    </row>
    <row r="523" spans="1:4" ht="12.75">
      <c r="A523" s="97">
        <v>517</v>
      </c>
      <c r="B523" s="60" t="s">
        <v>728</v>
      </c>
      <c r="C523" s="61" t="s">
        <v>729</v>
      </c>
      <c r="D523" s="62">
        <v>12331</v>
      </c>
    </row>
    <row r="524" spans="1:4" ht="12.75">
      <c r="A524" s="97">
        <v>518</v>
      </c>
      <c r="B524" s="60" t="s">
        <v>730</v>
      </c>
      <c r="C524" s="61" t="s">
        <v>731</v>
      </c>
      <c r="D524" s="62">
        <v>7499</v>
      </c>
    </row>
    <row r="525" spans="1:4" ht="22.5">
      <c r="A525" s="97">
        <v>519</v>
      </c>
      <c r="B525" s="60" t="s">
        <v>732</v>
      </c>
      <c r="C525" s="61" t="s">
        <v>733</v>
      </c>
      <c r="D525" s="62">
        <v>59827</v>
      </c>
    </row>
    <row r="526" spans="1:4" ht="22.5">
      <c r="A526" s="97">
        <v>520</v>
      </c>
      <c r="B526" s="60" t="s">
        <v>734</v>
      </c>
      <c r="C526" s="61" t="s">
        <v>735</v>
      </c>
      <c r="D526" s="62">
        <v>8735</v>
      </c>
    </row>
    <row r="527" spans="1:4" ht="12.75">
      <c r="A527" s="97">
        <v>521</v>
      </c>
      <c r="B527" s="60" t="s">
        <v>736</v>
      </c>
      <c r="C527" s="61" t="s">
        <v>737</v>
      </c>
      <c r="D527" s="62">
        <v>27281</v>
      </c>
    </row>
    <row r="528" spans="1:4" ht="22.5">
      <c r="A528" s="97">
        <v>522</v>
      </c>
      <c r="B528" s="60" t="s">
        <v>738</v>
      </c>
      <c r="C528" s="61" t="s">
        <v>739</v>
      </c>
      <c r="D528" s="62">
        <v>22629</v>
      </c>
    </row>
    <row r="529" spans="1:4" ht="12.75">
      <c r="A529" s="97">
        <v>523</v>
      </c>
      <c r="B529" s="60" t="s">
        <v>740</v>
      </c>
      <c r="C529" s="61" t="s">
        <v>741</v>
      </c>
      <c r="D529" s="62">
        <v>9100</v>
      </c>
    </row>
    <row r="530" spans="1:4" ht="12.75">
      <c r="A530" s="97">
        <v>524</v>
      </c>
      <c r="B530" s="60" t="s">
        <v>742</v>
      </c>
      <c r="C530" s="61" t="s">
        <v>743</v>
      </c>
      <c r="D530" s="62">
        <v>10665</v>
      </c>
    </row>
    <row r="531" spans="1:4" ht="12.75">
      <c r="A531" s="97">
        <v>525</v>
      </c>
      <c r="B531" s="60" t="s">
        <v>744</v>
      </c>
      <c r="C531" s="61" t="s">
        <v>745</v>
      </c>
      <c r="D531" s="62">
        <v>6148</v>
      </c>
    </row>
    <row r="532" spans="1:4" ht="12.75">
      <c r="A532" s="97">
        <v>526</v>
      </c>
      <c r="B532" s="60" t="s">
        <v>746</v>
      </c>
      <c r="C532" s="61" t="s">
        <v>747</v>
      </c>
      <c r="D532" s="62">
        <v>54414</v>
      </c>
    </row>
    <row r="533" spans="1:4" ht="12.75">
      <c r="A533" s="97">
        <v>527</v>
      </c>
      <c r="B533" s="60" t="s">
        <v>748</v>
      </c>
      <c r="C533" s="61" t="s">
        <v>749</v>
      </c>
      <c r="D533" s="62">
        <v>42562</v>
      </c>
    </row>
    <row r="534" spans="1:4" ht="12.75">
      <c r="A534" s="97">
        <v>528</v>
      </c>
      <c r="B534" s="60" t="s">
        <v>750</v>
      </c>
      <c r="C534" s="61" t="s">
        <v>751</v>
      </c>
      <c r="D534" s="62">
        <v>34549</v>
      </c>
    </row>
    <row r="535" spans="1:4" ht="22.5">
      <c r="A535" s="97">
        <v>529</v>
      </c>
      <c r="B535" s="60" t="s">
        <v>752</v>
      </c>
      <c r="C535" s="61" t="s">
        <v>753</v>
      </c>
      <c r="D535" s="62">
        <v>21995</v>
      </c>
    </row>
    <row r="536" spans="1:4" ht="22.5">
      <c r="A536" s="97">
        <v>530</v>
      </c>
      <c r="B536" s="60" t="s">
        <v>754</v>
      </c>
      <c r="C536" s="61" t="s">
        <v>755</v>
      </c>
      <c r="D536" s="62">
        <v>16805</v>
      </c>
    </row>
    <row r="537" spans="1:4" ht="12.75">
      <c r="A537" s="97">
        <v>531</v>
      </c>
      <c r="B537" s="60" t="s">
        <v>756</v>
      </c>
      <c r="C537" s="61" t="s">
        <v>757</v>
      </c>
      <c r="D537" s="62">
        <v>24622</v>
      </c>
    </row>
    <row r="538" spans="1:4" ht="12.75">
      <c r="A538" s="97">
        <v>532</v>
      </c>
      <c r="B538" s="60" t="s">
        <v>758</v>
      </c>
      <c r="C538" s="61" t="s">
        <v>759</v>
      </c>
      <c r="D538" s="62">
        <v>11442</v>
      </c>
    </row>
    <row r="539" spans="1:4" ht="12.75">
      <c r="A539" s="97">
        <v>533</v>
      </c>
      <c r="B539" s="60" t="s">
        <v>760</v>
      </c>
      <c r="C539" s="61" t="s">
        <v>761</v>
      </c>
      <c r="D539" s="62">
        <v>6812</v>
      </c>
    </row>
    <row r="540" spans="1:4" ht="12.75">
      <c r="A540" s="97">
        <v>534</v>
      </c>
      <c r="B540" s="60" t="s">
        <v>762</v>
      </c>
      <c r="C540" s="61" t="s">
        <v>763</v>
      </c>
      <c r="D540" s="62">
        <v>20531</v>
      </c>
    </row>
    <row r="541" spans="1:4" ht="12.75">
      <c r="A541" s="97">
        <v>535</v>
      </c>
      <c r="B541" s="60" t="s">
        <v>764</v>
      </c>
      <c r="C541" s="61" t="s">
        <v>765</v>
      </c>
      <c r="D541" s="62">
        <v>17287</v>
      </c>
    </row>
    <row r="542" spans="1:4" ht="12.75">
      <c r="A542" s="97">
        <v>536</v>
      </c>
      <c r="B542" s="60" t="s">
        <v>766</v>
      </c>
      <c r="C542" s="61" t="s">
        <v>767</v>
      </c>
      <c r="D542" s="62">
        <v>12258</v>
      </c>
    </row>
    <row r="543" spans="1:4" ht="12.75">
      <c r="A543" s="97">
        <v>537</v>
      </c>
      <c r="B543" s="60" t="s">
        <v>768</v>
      </c>
      <c r="C543" s="61" t="s">
        <v>769</v>
      </c>
      <c r="D543" s="62">
        <v>7496</v>
      </c>
    </row>
    <row r="544" spans="1:4" ht="12.75">
      <c r="A544" s="97">
        <v>538</v>
      </c>
      <c r="B544" s="60" t="s">
        <v>770</v>
      </c>
      <c r="C544" s="61" t="s">
        <v>771</v>
      </c>
      <c r="D544" s="62">
        <v>7446</v>
      </c>
    </row>
    <row r="545" spans="1:4" ht="12.75">
      <c r="A545" s="97">
        <v>539</v>
      </c>
      <c r="B545" s="60" t="s">
        <v>772</v>
      </c>
      <c r="C545" s="61" t="s">
        <v>773</v>
      </c>
      <c r="D545" s="62">
        <v>6872</v>
      </c>
    </row>
    <row r="546" spans="1:4" ht="12.75">
      <c r="A546" s="97">
        <v>540</v>
      </c>
      <c r="B546" s="60" t="s">
        <v>774</v>
      </c>
      <c r="C546" s="61" t="s">
        <v>384</v>
      </c>
      <c r="D546" s="62">
        <v>4146</v>
      </c>
    </row>
    <row r="547" spans="1:4" ht="12.75">
      <c r="A547" s="97">
        <v>541</v>
      </c>
      <c r="B547" s="60" t="s">
        <v>775</v>
      </c>
      <c r="C547" s="61" t="s">
        <v>776</v>
      </c>
      <c r="D547" s="62">
        <v>8431</v>
      </c>
    </row>
    <row r="548" spans="1:4" ht="12.75">
      <c r="A548" s="97">
        <v>542</v>
      </c>
      <c r="B548" s="60" t="s">
        <v>777</v>
      </c>
      <c r="C548" s="61" t="s">
        <v>778</v>
      </c>
      <c r="D548" s="62">
        <v>3251</v>
      </c>
    </row>
    <row r="549" spans="1:4" ht="22.5">
      <c r="A549" s="97">
        <v>543</v>
      </c>
      <c r="B549" s="60" t="s">
        <v>779</v>
      </c>
      <c r="C549" s="61" t="s">
        <v>780</v>
      </c>
      <c r="D549" s="62">
        <v>32461</v>
      </c>
    </row>
    <row r="550" spans="1:4" ht="12.75">
      <c r="A550" s="97">
        <v>544</v>
      </c>
      <c r="B550" s="60" t="s">
        <v>781</v>
      </c>
      <c r="C550" s="61" t="s">
        <v>783</v>
      </c>
      <c r="D550" s="62">
        <v>782302</v>
      </c>
    </row>
    <row r="551" spans="1:4" ht="22.5">
      <c r="A551" s="97">
        <v>545</v>
      </c>
      <c r="B551" s="60" t="s">
        <v>784</v>
      </c>
      <c r="C551" s="61" t="s">
        <v>785</v>
      </c>
      <c r="D551" s="62">
        <v>211396</v>
      </c>
    </row>
    <row r="552" spans="1:4" ht="22.5">
      <c r="A552" s="97">
        <v>546</v>
      </c>
      <c r="B552" s="60" t="s">
        <v>786</v>
      </c>
      <c r="C552" s="61" t="s">
        <v>787</v>
      </c>
      <c r="D552" s="62">
        <v>130171</v>
      </c>
    </row>
    <row r="553" spans="1:4" ht="22.5">
      <c r="A553" s="97">
        <v>547</v>
      </c>
      <c r="B553" s="60" t="s">
        <v>788</v>
      </c>
      <c r="C553" s="61" t="s">
        <v>789</v>
      </c>
      <c r="D553" s="62">
        <v>136397</v>
      </c>
    </row>
    <row r="554" spans="1:4" ht="22.5">
      <c r="A554" s="97">
        <v>548</v>
      </c>
      <c r="B554" s="60" t="s">
        <v>790</v>
      </c>
      <c r="C554" s="61" t="s">
        <v>791</v>
      </c>
      <c r="D554" s="62">
        <v>145699</v>
      </c>
    </row>
    <row r="555" spans="1:4" ht="22.5">
      <c r="A555" s="97">
        <v>549</v>
      </c>
      <c r="B555" s="60" t="s">
        <v>792</v>
      </c>
      <c r="C555" s="61" t="s">
        <v>793</v>
      </c>
      <c r="D555" s="62">
        <v>45462</v>
      </c>
    </row>
    <row r="556" spans="1:4" ht="22.5">
      <c r="A556" s="97">
        <v>550</v>
      </c>
      <c r="B556" s="60" t="s">
        <v>794</v>
      </c>
      <c r="C556" s="61" t="s">
        <v>795</v>
      </c>
      <c r="D556" s="62">
        <v>8264</v>
      </c>
    </row>
    <row r="557" spans="1:4" ht="22.5">
      <c r="A557" s="97">
        <v>551</v>
      </c>
      <c r="B557" s="60" t="s">
        <v>796</v>
      </c>
      <c r="C557" s="61" t="s">
        <v>797</v>
      </c>
      <c r="D557" s="62">
        <v>13892</v>
      </c>
    </row>
    <row r="558" spans="1:4" ht="12.75">
      <c r="A558" s="97">
        <v>552</v>
      </c>
      <c r="B558" s="60" t="s">
        <v>798</v>
      </c>
      <c r="C558" s="61" t="s">
        <v>799</v>
      </c>
      <c r="D558" s="62">
        <v>294624</v>
      </c>
    </row>
    <row r="559" spans="1:4" ht="12.75">
      <c r="A559" s="97">
        <v>553</v>
      </c>
      <c r="B559" s="60" t="s">
        <v>800</v>
      </c>
      <c r="C559" s="61" t="s">
        <v>801</v>
      </c>
      <c r="D559" s="62">
        <v>191330</v>
      </c>
    </row>
    <row r="560" spans="1:4" ht="22.5">
      <c r="A560" s="97">
        <v>554</v>
      </c>
      <c r="B560" s="60" t="s">
        <v>802</v>
      </c>
      <c r="C560" s="61" t="s">
        <v>803</v>
      </c>
      <c r="D560" s="62">
        <v>130045</v>
      </c>
    </row>
    <row r="561" spans="1:4" ht="22.5">
      <c r="A561" s="97">
        <v>555</v>
      </c>
      <c r="B561" s="60" t="s">
        <v>804</v>
      </c>
      <c r="C561" s="61" t="s">
        <v>805</v>
      </c>
      <c r="D561" s="62">
        <v>96900</v>
      </c>
    </row>
    <row r="562" spans="1:4" ht="22.5">
      <c r="A562" s="97">
        <v>556</v>
      </c>
      <c r="B562" s="60" t="s">
        <v>806</v>
      </c>
      <c r="C562" s="61" t="s">
        <v>807</v>
      </c>
      <c r="D562" s="62">
        <v>129443</v>
      </c>
    </row>
    <row r="563" spans="1:4" ht="22.5">
      <c r="A563" s="97">
        <v>557</v>
      </c>
      <c r="B563" s="60" t="s">
        <v>808</v>
      </c>
      <c r="C563" s="61" t="s">
        <v>809</v>
      </c>
      <c r="D563" s="62">
        <v>69707</v>
      </c>
    </row>
    <row r="564" spans="1:4" ht="22.5">
      <c r="A564" s="97">
        <v>558</v>
      </c>
      <c r="B564" s="60" t="s">
        <v>810</v>
      </c>
      <c r="C564" s="61" t="s">
        <v>811</v>
      </c>
      <c r="D564" s="62">
        <v>43528</v>
      </c>
    </row>
    <row r="565" spans="1:4" ht="22.5">
      <c r="A565" s="97">
        <v>559</v>
      </c>
      <c r="B565" s="60" t="s">
        <v>812</v>
      </c>
      <c r="C565" s="61" t="s">
        <v>813</v>
      </c>
      <c r="D565" s="62">
        <v>35431</v>
      </c>
    </row>
    <row r="566" spans="1:4" ht="22.5">
      <c r="A566" s="97">
        <v>560</v>
      </c>
      <c r="B566" s="60" t="s">
        <v>814</v>
      </c>
      <c r="C566" s="61" t="s">
        <v>815</v>
      </c>
      <c r="D566" s="62">
        <v>89797</v>
      </c>
    </row>
    <row r="567" spans="1:4" ht="22.5">
      <c r="A567" s="97">
        <v>561</v>
      </c>
      <c r="B567" s="60" t="s">
        <v>816</v>
      </c>
      <c r="C567" s="61" t="s">
        <v>817</v>
      </c>
      <c r="D567" s="62">
        <v>42800</v>
      </c>
    </row>
    <row r="568" spans="1:4" ht="22.5">
      <c r="A568" s="97">
        <v>562</v>
      </c>
      <c r="B568" s="60" t="s">
        <v>818</v>
      </c>
      <c r="C568" s="61" t="s">
        <v>819</v>
      </c>
      <c r="D568" s="62">
        <v>16684</v>
      </c>
    </row>
    <row r="569" spans="1:4" ht="22.5">
      <c r="A569" s="97">
        <v>563</v>
      </c>
      <c r="B569" s="60" t="s">
        <v>820</v>
      </c>
      <c r="C569" s="61" t="s">
        <v>821</v>
      </c>
      <c r="D569" s="62">
        <v>4212</v>
      </c>
    </row>
    <row r="570" spans="1:4" ht="22.5">
      <c r="A570" s="97">
        <v>564</v>
      </c>
      <c r="B570" s="60" t="s">
        <v>822</v>
      </c>
      <c r="C570" s="61" t="s">
        <v>823</v>
      </c>
      <c r="D570" s="62">
        <v>52860</v>
      </c>
    </row>
    <row r="571" spans="1:4" ht="22.5">
      <c r="A571" s="97">
        <v>565</v>
      </c>
      <c r="B571" s="60" t="s">
        <v>824</v>
      </c>
      <c r="C571" s="61" t="s">
        <v>825</v>
      </c>
      <c r="D571" s="62">
        <v>20853</v>
      </c>
    </row>
    <row r="572" spans="1:4" ht="22.5">
      <c r="A572" s="97">
        <v>566</v>
      </c>
      <c r="B572" s="60" t="s">
        <v>826</v>
      </c>
      <c r="C572" s="61" t="s">
        <v>827</v>
      </c>
      <c r="D572" s="62">
        <v>8930</v>
      </c>
    </row>
    <row r="573" spans="1:4" ht="22.5">
      <c r="A573" s="97">
        <v>567</v>
      </c>
      <c r="B573" s="60" t="s">
        <v>828</v>
      </c>
      <c r="C573" s="61" t="s">
        <v>829</v>
      </c>
      <c r="D573" s="62">
        <v>3608</v>
      </c>
    </row>
    <row r="574" spans="1:4" ht="12.75">
      <c r="A574" s="97">
        <v>568</v>
      </c>
      <c r="B574" s="60" t="s">
        <v>830</v>
      </c>
      <c r="C574" s="61" t="s">
        <v>831</v>
      </c>
      <c r="D574" s="62">
        <v>81551</v>
      </c>
    </row>
    <row r="575" spans="1:4" ht="22.5">
      <c r="A575" s="97">
        <v>569</v>
      </c>
      <c r="B575" s="60" t="s">
        <v>832</v>
      </c>
      <c r="C575" s="61" t="s">
        <v>833</v>
      </c>
      <c r="D575" s="62">
        <v>100486</v>
      </c>
    </row>
    <row r="576" spans="1:4" ht="22.5">
      <c r="A576" s="97">
        <v>570</v>
      </c>
      <c r="B576" s="60" t="s">
        <v>834</v>
      </c>
      <c r="C576" s="61" t="s">
        <v>835</v>
      </c>
      <c r="D576" s="62">
        <v>21293</v>
      </c>
    </row>
    <row r="577" spans="1:4" ht="22.5">
      <c r="A577" s="97">
        <v>571</v>
      </c>
      <c r="B577" s="60" t="s">
        <v>836</v>
      </c>
      <c r="C577" s="61" t="s">
        <v>837</v>
      </c>
      <c r="D577" s="62">
        <v>33167</v>
      </c>
    </row>
    <row r="578" spans="1:4" ht="22.5">
      <c r="A578" s="97">
        <v>572</v>
      </c>
      <c r="B578" s="60" t="s">
        <v>838</v>
      </c>
      <c r="C578" s="61" t="s">
        <v>385</v>
      </c>
      <c r="D578" s="62">
        <v>25145</v>
      </c>
    </row>
    <row r="579" spans="1:4" ht="22.5">
      <c r="A579" s="97">
        <v>573</v>
      </c>
      <c r="B579" s="60" t="s">
        <v>839</v>
      </c>
      <c r="C579" s="61" t="s">
        <v>386</v>
      </c>
      <c r="D579" s="62">
        <v>20673</v>
      </c>
    </row>
    <row r="580" spans="1:4" ht="12.75">
      <c r="A580" s="97">
        <v>574</v>
      </c>
      <c r="B580" s="60" t="s">
        <v>840</v>
      </c>
      <c r="C580" s="61" t="s">
        <v>841</v>
      </c>
      <c r="D580" s="62">
        <v>34650</v>
      </c>
    </row>
    <row r="581" spans="1:4" ht="12.75">
      <c r="A581" s="97">
        <v>575</v>
      </c>
      <c r="B581" s="60" t="s">
        <v>842</v>
      </c>
      <c r="C581" s="61" t="s">
        <v>843</v>
      </c>
      <c r="D581" s="62">
        <v>20668</v>
      </c>
    </row>
    <row r="582" spans="1:4" ht="12.75">
      <c r="A582" s="97">
        <v>576</v>
      </c>
      <c r="B582" s="60" t="s">
        <v>844</v>
      </c>
      <c r="C582" s="61" t="s">
        <v>845</v>
      </c>
      <c r="D582" s="62">
        <v>11960</v>
      </c>
    </row>
    <row r="583" spans="1:4" ht="12.75">
      <c r="A583" s="97">
        <v>577</v>
      </c>
      <c r="B583" s="60" t="s">
        <v>846</v>
      </c>
      <c r="C583" s="61" t="s">
        <v>847</v>
      </c>
      <c r="D583" s="62">
        <v>29923</v>
      </c>
    </row>
    <row r="584" spans="1:4" ht="22.5">
      <c r="A584" s="97">
        <v>578</v>
      </c>
      <c r="B584" s="60" t="s">
        <v>848</v>
      </c>
      <c r="C584" s="61" t="s">
        <v>849</v>
      </c>
      <c r="D584" s="62">
        <v>165224</v>
      </c>
    </row>
    <row r="585" spans="1:4" ht="22.5">
      <c r="A585" s="97">
        <v>579</v>
      </c>
      <c r="B585" s="60" t="s">
        <v>850</v>
      </c>
      <c r="C585" s="61" t="s">
        <v>851</v>
      </c>
      <c r="D585" s="62">
        <v>124550</v>
      </c>
    </row>
    <row r="586" spans="1:4" ht="22.5">
      <c r="A586" s="97">
        <v>580</v>
      </c>
      <c r="B586" s="60" t="s">
        <v>852</v>
      </c>
      <c r="C586" s="61" t="s">
        <v>853</v>
      </c>
      <c r="D586" s="62">
        <v>54923</v>
      </c>
    </row>
    <row r="587" spans="1:4" ht="22.5">
      <c r="A587" s="97">
        <v>581</v>
      </c>
      <c r="B587" s="60" t="s">
        <v>854</v>
      </c>
      <c r="C587" s="61" t="s">
        <v>855</v>
      </c>
      <c r="D587" s="62">
        <v>41312</v>
      </c>
    </row>
    <row r="588" spans="1:4" ht="22.5">
      <c r="A588" s="97">
        <v>582</v>
      </c>
      <c r="B588" s="60" t="s">
        <v>856</v>
      </c>
      <c r="C588" s="61" t="s">
        <v>857</v>
      </c>
      <c r="D588" s="62">
        <v>140845</v>
      </c>
    </row>
    <row r="589" spans="1:4" ht="22.5">
      <c r="A589" s="97">
        <v>583</v>
      </c>
      <c r="B589" s="60" t="s">
        <v>858</v>
      </c>
      <c r="C589" s="61" t="s">
        <v>859</v>
      </c>
      <c r="D589" s="62">
        <v>45910</v>
      </c>
    </row>
    <row r="590" spans="1:4" ht="22.5">
      <c r="A590" s="97">
        <v>584</v>
      </c>
      <c r="B590" s="60" t="s">
        <v>860</v>
      </c>
      <c r="C590" s="61" t="s">
        <v>861</v>
      </c>
      <c r="D590" s="62">
        <v>32826</v>
      </c>
    </row>
    <row r="591" spans="1:4" ht="22.5">
      <c r="A591" s="97">
        <v>585</v>
      </c>
      <c r="B591" s="60" t="s">
        <v>862</v>
      </c>
      <c r="C591" s="61" t="s">
        <v>863</v>
      </c>
      <c r="D591" s="62">
        <v>24559</v>
      </c>
    </row>
    <row r="592" spans="1:4" ht="12.75">
      <c r="A592" s="97">
        <v>586</v>
      </c>
      <c r="B592" s="60" t="s">
        <v>864</v>
      </c>
      <c r="C592" s="61" t="s">
        <v>865</v>
      </c>
      <c r="D592" s="62">
        <v>208768</v>
      </c>
    </row>
    <row r="593" spans="1:4" ht="12.75">
      <c r="A593" s="97">
        <v>587</v>
      </c>
      <c r="B593" s="60" t="s">
        <v>866</v>
      </c>
      <c r="C593" s="61" t="s">
        <v>867</v>
      </c>
      <c r="D593" s="62">
        <v>198377</v>
      </c>
    </row>
    <row r="594" spans="1:4" ht="12.75">
      <c r="A594" s="97">
        <v>588</v>
      </c>
      <c r="B594" s="60" t="s">
        <v>868</v>
      </c>
      <c r="C594" s="61" t="s">
        <v>869</v>
      </c>
      <c r="D594" s="62">
        <v>188930</v>
      </c>
    </row>
    <row r="595" spans="1:4" ht="12.75">
      <c r="A595" s="97">
        <v>589</v>
      </c>
      <c r="B595" s="60" t="s">
        <v>870</v>
      </c>
      <c r="C595" s="61" t="s">
        <v>871</v>
      </c>
      <c r="D595" s="62">
        <v>196636</v>
      </c>
    </row>
    <row r="596" spans="1:4" ht="12.75">
      <c r="A596" s="97">
        <v>590</v>
      </c>
      <c r="B596" s="60" t="s">
        <v>872</v>
      </c>
      <c r="C596" s="61" t="s">
        <v>873</v>
      </c>
      <c r="D596" s="62">
        <v>122479</v>
      </c>
    </row>
    <row r="597" spans="1:4" ht="12.75">
      <c r="A597" s="97">
        <v>591</v>
      </c>
      <c r="B597" s="60" t="s">
        <v>874</v>
      </c>
      <c r="C597" s="61" t="s">
        <v>875</v>
      </c>
      <c r="D597" s="62">
        <v>96029</v>
      </c>
    </row>
    <row r="598" spans="1:4" ht="12.75">
      <c r="A598" s="97">
        <v>592</v>
      </c>
      <c r="B598" s="60" t="s">
        <v>876</v>
      </c>
      <c r="C598" s="61" t="s">
        <v>877</v>
      </c>
      <c r="D598" s="62">
        <v>57367</v>
      </c>
    </row>
    <row r="599" spans="1:4" ht="12.75">
      <c r="A599" s="97">
        <v>593</v>
      </c>
      <c r="B599" s="60" t="s">
        <v>878</v>
      </c>
      <c r="C599" s="61" t="s">
        <v>879</v>
      </c>
      <c r="D599" s="62">
        <v>54635</v>
      </c>
    </row>
    <row r="600" spans="1:4" ht="12.75">
      <c r="A600" s="97">
        <v>594</v>
      </c>
      <c r="B600" s="60" t="s">
        <v>880</v>
      </c>
      <c r="C600" s="61" t="s">
        <v>881</v>
      </c>
      <c r="D600" s="62">
        <v>16479</v>
      </c>
    </row>
    <row r="601" spans="1:4" ht="12.75">
      <c r="A601" s="97">
        <v>595</v>
      </c>
      <c r="B601" s="60" t="s">
        <v>882</v>
      </c>
      <c r="C601" s="61" t="s">
        <v>883</v>
      </c>
      <c r="D601" s="62">
        <v>19163</v>
      </c>
    </row>
    <row r="602" spans="1:4" ht="12.75">
      <c r="A602" s="97">
        <v>596</v>
      </c>
      <c r="B602" s="60" t="s">
        <v>884</v>
      </c>
      <c r="C602" s="61" t="s">
        <v>885</v>
      </c>
      <c r="D602" s="62">
        <v>5375</v>
      </c>
    </row>
    <row r="603" spans="1:4" ht="12.75">
      <c r="A603" s="97">
        <v>597</v>
      </c>
      <c r="B603" s="60" t="s">
        <v>886</v>
      </c>
      <c r="C603" s="61" t="s">
        <v>887</v>
      </c>
      <c r="D603" s="62">
        <v>435203</v>
      </c>
    </row>
    <row r="604" spans="1:4" ht="12.75">
      <c r="A604" s="97">
        <v>598</v>
      </c>
      <c r="B604" s="60" t="s">
        <v>888</v>
      </c>
      <c r="C604" s="61" t="s">
        <v>889</v>
      </c>
      <c r="D604" s="62">
        <v>67251</v>
      </c>
    </row>
    <row r="605" spans="1:4" ht="12.75">
      <c r="A605" s="97">
        <v>599</v>
      </c>
      <c r="B605" s="60" t="s">
        <v>890</v>
      </c>
      <c r="C605" s="61" t="s">
        <v>891</v>
      </c>
      <c r="D605" s="62">
        <v>37876</v>
      </c>
    </row>
    <row r="606" spans="1:4" ht="22.5">
      <c r="A606" s="97">
        <v>600</v>
      </c>
      <c r="B606" s="60" t="s">
        <v>892</v>
      </c>
      <c r="C606" s="61" t="s">
        <v>893</v>
      </c>
      <c r="D606" s="62">
        <v>312754</v>
      </c>
    </row>
    <row r="607" spans="1:4" ht="22.5">
      <c r="A607" s="97">
        <v>601</v>
      </c>
      <c r="B607" s="60" t="s">
        <v>894</v>
      </c>
      <c r="C607" s="61" t="s">
        <v>895</v>
      </c>
      <c r="D607" s="62">
        <v>66238</v>
      </c>
    </row>
    <row r="608" spans="1:4" ht="12.75">
      <c r="A608" s="97">
        <v>602</v>
      </c>
      <c r="B608" s="60" t="s">
        <v>896</v>
      </c>
      <c r="C608" s="61" t="s">
        <v>897</v>
      </c>
      <c r="D608" s="62">
        <v>44949</v>
      </c>
    </row>
    <row r="609" spans="1:4" ht="12.75">
      <c r="A609" s="97">
        <v>603</v>
      </c>
      <c r="B609" s="60" t="s">
        <v>898</v>
      </c>
      <c r="C609" s="61" t="s">
        <v>899</v>
      </c>
      <c r="D609" s="62">
        <v>70498</v>
      </c>
    </row>
    <row r="610" spans="1:4" ht="12.75">
      <c r="A610" s="97">
        <v>604</v>
      </c>
      <c r="B610" s="60" t="s">
        <v>900</v>
      </c>
      <c r="C610" s="61" t="s">
        <v>901</v>
      </c>
      <c r="D610" s="62">
        <v>46980</v>
      </c>
    </row>
    <row r="611" spans="1:4" ht="22.5">
      <c r="A611" s="97">
        <v>605</v>
      </c>
      <c r="B611" s="60" t="s">
        <v>902</v>
      </c>
      <c r="C611" s="61" t="s">
        <v>903</v>
      </c>
      <c r="D611" s="62">
        <v>23161</v>
      </c>
    </row>
    <row r="612" spans="1:4" ht="22.5">
      <c r="A612" s="97">
        <v>606</v>
      </c>
      <c r="B612" s="60" t="s">
        <v>904</v>
      </c>
      <c r="C612" s="61" t="s">
        <v>905</v>
      </c>
      <c r="D612" s="62">
        <v>19348</v>
      </c>
    </row>
    <row r="613" spans="1:4" ht="12.75">
      <c r="A613" s="97">
        <v>607</v>
      </c>
      <c r="B613" s="60" t="s">
        <v>906</v>
      </c>
      <c r="C613" s="61" t="s">
        <v>907</v>
      </c>
      <c r="D613" s="62">
        <v>39056</v>
      </c>
    </row>
    <row r="614" spans="1:4" ht="12.75">
      <c r="A614" s="97">
        <v>608</v>
      </c>
      <c r="B614" s="60" t="s">
        <v>908</v>
      </c>
      <c r="C614" s="61" t="s">
        <v>909</v>
      </c>
      <c r="D614" s="62">
        <v>19890</v>
      </c>
    </row>
    <row r="615" spans="1:4" ht="12.75">
      <c r="A615" s="97">
        <v>609</v>
      </c>
      <c r="B615" s="60" t="s">
        <v>910</v>
      </c>
      <c r="C615" s="61" t="s">
        <v>911</v>
      </c>
      <c r="D615" s="62">
        <v>23131</v>
      </c>
    </row>
    <row r="616" spans="1:4" ht="12.75">
      <c r="A616" s="97">
        <v>610</v>
      </c>
      <c r="B616" s="60" t="s">
        <v>912</v>
      </c>
      <c r="C616" s="61" t="s">
        <v>913</v>
      </c>
      <c r="D616" s="62">
        <v>16329</v>
      </c>
    </row>
    <row r="617" spans="1:4" ht="12.75">
      <c r="A617" s="97">
        <v>611</v>
      </c>
      <c r="B617" s="60" t="s">
        <v>914</v>
      </c>
      <c r="C617" s="61" t="s">
        <v>915</v>
      </c>
      <c r="D617" s="62">
        <v>37646</v>
      </c>
    </row>
    <row r="618" spans="1:4" ht="12.75">
      <c r="A618" s="97">
        <v>612</v>
      </c>
      <c r="B618" s="60" t="s">
        <v>916</v>
      </c>
      <c r="C618" s="61" t="s">
        <v>917</v>
      </c>
      <c r="D618" s="62">
        <v>22268</v>
      </c>
    </row>
    <row r="619" spans="1:4" ht="12.75">
      <c r="A619" s="97">
        <v>613</v>
      </c>
      <c r="B619" s="60" t="s">
        <v>918</v>
      </c>
      <c r="C619" s="61" t="s">
        <v>919</v>
      </c>
      <c r="D619" s="62">
        <v>3404</v>
      </c>
    </row>
    <row r="620" spans="1:4" ht="12.75">
      <c r="A620" s="97">
        <v>614</v>
      </c>
      <c r="B620" s="60" t="s">
        <v>920</v>
      </c>
      <c r="C620" s="61" t="s">
        <v>921</v>
      </c>
      <c r="D620" s="62">
        <v>2840</v>
      </c>
    </row>
    <row r="621" spans="1:4" ht="12.75">
      <c r="A621" s="97">
        <v>615</v>
      </c>
      <c r="B621" s="60" t="s">
        <v>922</v>
      </c>
      <c r="C621" s="61" t="s">
        <v>923</v>
      </c>
      <c r="D621" s="62">
        <v>36757</v>
      </c>
    </row>
    <row r="622" spans="1:4" ht="12.75">
      <c r="A622" s="97">
        <v>616</v>
      </c>
      <c r="B622" s="60" t="s">
        <v>924</v>
      </c>
      <c r="C622" s="61" t="s">
        <v>925</v>
      </c>
      <c r="D622" s="62">
        <v>28203</v>
      </c>
    </row>
    <row r="623" spans="1:4" ht="22.5">
      <c r="A623" s="97">
        <v>617</v>
      </c>
      <c r="B623" s="60" t="s">
        <v>926</v>
      </c>
      <c r="C623" s="61" t="s">
        <v>927</v>
      </c>
      <c r="D623" s="62">
        <v>38708</v>
      </c>
    </row>
    <row r="624" spans="1:4" ht="22.5">
      <c r="A624" s="97">
        <v>618</v>
      </c>
      <c r="B624" s="60" t="s">
        <v>928</v>
      </c>
      <c r="C624" s="61" t="s">
        <v>929</v>
      </c>
      <c r="D624" s="62">
        <v>28382</v>
      </c>
    </row>
    <row r="625" spans="1:4" ht="12.75">
      <c r="A625" s="97">
        <v>619</v>
      </c>
      <c r="B625" s="60" t="s">
        <v>930</v>
      </c>
      <c r="C625" s="61" t="s">
        <v>931</v>
      </c>
      <c r="D625" s="62">
        <v>37532</v>
      </c>
    </row>
    <row r="626" spans="1:4" ht="12.75">
      <c r="A626" s="97">
        <v>620</v>
      </c>
      <c r="B626" s="60" t="s">
        <v>932</v>
      </c>
      <c r="C626" s="61" t="s">
        <v>933</v>
      </c>
      <c r="D626" s="62">
        <v>27274</v>
      </c>
    </row>
    <row r="627" spans="1:4" ht="12.75">
      <c r="A627" s="97">
        <v>621</v>
      </c>
      <c r="B627" s="60" t="s">
        <v>934</v>
      </c>
      <c r="C627" s="61" t="s">
        <v>935</v>
      </c>
      <c r="D627" s="62">
        <v>17531</v>
      </c>
    </row>
    <row r="628" spans="1:4" ht="12.75">
      <c r="A628" s="97">
        <v>622</v>
      </c>
      <c r="B628" s="60" t="s">
        <v>936</v>
      </c>
      <c r="C628" s="61" t="s">
        <v>937</v>
      </c>
      <c r="D628" s="62">
        <v>14306</v>
      </c>
    </row>
    <row r="629" spans="1:4" ht="12.75">
      <c r="A629" s="97">
        <v>623</v>
      </c>
      <c r="B629" s="60" t="s">
        <v>938</v>
      </c>
      <c r="C629" s="61" t="s">
        <v>939</v>
      </c>
      <c r="D629" s="62">
        <v>43464</v>
      </c>
    </row>
    <row r="630" spans="1:4" ht="12.75">
      <c r="A630" s="97">
        <v>624</v>
      </c>
      <c r="B630" s="60" t="s">
        <v>940</v>
      </c>
      <c r="C630" s="61" t="s">
        <v>941</v>
      </c>
      <c r="D630" s="62">
        <v>16720</v>
      </c>
    </row>
    <row r="631" spans="1:4" ht="12.75">
      <c r="A631" s="97">
        <v>625</v>
      </c>
      <c r="B631" s="60" t="s">
        <v>942</v>
      </c>
      <c r="C631" s="61" t="s">
        <v>943</v>
      </c>
      <c r="D631" s="62">
        <v>37211</v>
      </c>
    </row>
    <row r="632" spans="1:4" ht="12.75">
      <c r="A632" s="97">
        <v>626</v>
      </c>
      <c r="B632" s="60" t="s">
        <v>944</v>
      </c>
      <c r="C632" s="61" t="s">
        <v>945</v>
      </c>
      <c r="D632" s="62">
        <v>17745</v>
      </c>
    </row>
    <row r="633" spans="1:4" ht="12.75">
      <c r="A633" s="97">
        <v>627</v>
      </c>
      <c r="B633" s="60" t="s">
        <v>946</v>
      </c>
      <c r="C633" s="61" t="s">
        <v>947</v>
      </c>
      <c r="D633" s="62">
        <v>10715</v>
      </c>
    </row>
    <row r="634" spans="1:4" ht="12.75">
      <c r="A634" s="97">
        <v>628</v>
      </c>
      <c r="B634" s="60" t="s">
        <v>948</v>
      </c>
      <c r="C634" s="61" t="s">
        <v>949</v>
      </c>
      <c r="D634" s="62">
        <v>20685</v>
      </c>
    </row>
    <row r="635" spans="1:4" ht="12.75">
      <c r="A635" s="97">
        <v>629</v>
      </c>
      <c r="B635" s="60" t="s">
        <v>950</v>
      </c>
      <c r="C635" s="61" t="s">
        <v>951</v>
      </c>
      <c r="D635" s="62">
        <v>19453</v>
      </c>
    </row>
    <row r="636" spans="1:4" ht="12.75">
      <c r="A636" s="97">
        <v>630</v>
      </c>
      <c r="B636" s="60" t="s">
        <v>952</v>
      </c>
      <c r="C636" s="61" t="s">
        <v>387</v>
      </c>
      <c r="D636" s="62">
        <v>3730</v>
      </c>
    </row>
    <row r="637" spans="1:4" ht="12.75">
      <c r="A637" s="97">
        <v>631</v>
      </c>
      <c r="B637" s="60" t="s">
        <v>953</v>
      </c>
      <c r="C637" s="61" t="s">
        <v>954</v>
      </c>
      <c r="D637" s="62">
        <v>15500</v>
      </c>
    </row>
    <row r="638" spans="1:4" ht="22.5">
      <c r="A638" s="97">
        <v>632</v>
      </c>
      <c r="B638" s="60" t="s">
        <v>955</v>
      </c>
      <c r="C638" s="61" t="s">
        <v>388</v>
      </c>
      <c r="D638" s="62">
        <v>10200</v>
      </c>
    </row>
    <row r="639" spans="1:4" ht="12.75">
      <c r="A639" s="97">
        <v>633</v>
      </c>
      <c r="B639" s="60" t="s">
        <v>956</v>
      </c>
      <c r="C639" s="61" t="s">
        <v>957</v>
      </c>
      <c r="D639" s="62">
        <v>25800</v>
      </c>
    </row>
    <row r="640" spans="1:4" ht="12.75">
      <c r="A640" s="97">
        <v>634</v>
      </c>
      <c r="B640" s="60" t="s">
        <v>958</v>
      </c>
      <c r="C640" s="61" t="s">
        <v>959</v>
      </c>
      <c r="D640" s="62">
        <v>284825</v>
      </c>
    </row>
    <row r="641" spans="1:4" ht="22.5">
      <c r="A641" s="97">
        <v>635</v>
      </c>
      <c r="B641" s="60" t="s">
        <v>960</v>
      </c>
      <c r="C641" s="61" t="s">
        <v>961</v>
      </c>
      <c r="D641" s="62">
        <v>147952</v>
      </c>
    </row>
    <row r="642" spans="1:4" ht="12.75">
      <c r="A642" s="97">
        <v>636</v>
      </c>
      <c r="B642" s="60" t="s">
        <v>962</v>
      </c>
      <c r="C642" s="61" t="s">
        <v>963</v>
      </c>
      <c r="D642" s="62">
        <v>105614</v>
      </c>
    </row>
    <row r="643" spans="1:4" ht="12.75">
      <c r="A643" s="97">
        <v>637</v>
      </c>
      <c r="B643" s="60" t="s">
        <v>964</v>
      </c>
      <c r="C643" s="61" t="s">
        <v>965</v>
      </c>
      <c r="D643" s="62">
        <v>172627</v>
      </c>
    </row>
    <row r="644" spans="1:4" ht="12.75">
      <c r="A644" s="97">
        <v>638</v>
      </c>
      <c r="B644" s="60" t="s">
        <v>966</v>
      </c>
      <c r="C644" s="61" t="s">
        <v>967</v>
      </c>
      <c r="D644" s="62">
        <v>108295</v>
      </c>
    </row>
    <row r="645" spans="1:4" ht="12.75">
      <c r="A645" s="97">
        <v>639</v>
      </c>
      <c r="B645" s="60" t="s">
        <v>968</v>
      </c>
      <c r="C645" s="61" t="s">
        <v>969</v>
      </c>
      <c r="D645" s="62">
        <v>35005</v>
      </c>
    </row>
    <row r="646" spans="1:4" ht="12.75">
      <c r="A646" s="97">
        <v>640</v>
      </c>
      <c r="B646" s="60" t="s">
        <v>970</v>
      </c>
      <c r="C646" s="61" t="s">
        <v>971</v>
      </c>
      <c r="D646" s="62">
        <v>18790</v>
      </c>
    </row>
    <row r="647" spans="1:4" ht="12.75">
      <c r="A647" s="97">
        <v>641</v>
      </c>
      <c r="B647" s="60" t="s">
        <v>972</v>
      </c>
      <c r="C647" s="61" t="s">
        <v>973</v>
      </c>
      <c r="D647" s="62">
        <v>69769</v>
      </c>
    </row>
    <row r="648" spans="1:4" ht="12.75">
      <c r="A648" s="97">
        <v>642</v>
      </c>
      <c r="B648" s="60" t="s">
        <v>974</v>
      </c>
      <c r="C648" s="61" t="s">
        <v>975</v>
      </c>
      <c r="D648" s="62">
        <v>20852</v>
      </c>
    </row>
    <row r="649" spans="1:4" ht="12.75">
      <c r="A649" s="97">
        <v>643</v>
      </c>
      <c r="B649" s="60" t="s">
        <v>976</v>
      </c>
      <c r="C649" s="61" t="s">
        <v>977</v>
      </c>
      <c r="D649" s="62">
        <v>14353</v>
      </c>
    </row>
    <row r="650" spans="1:4" ht="12.75">
      <c r="A650" s="97">
        <v>644</v>
      </c>
      <c r="B650" s="60" t="s">
        <v>978</v>
      </c>
      <c r="C650" s="61" t="s">
        <v>979</v>
      </c>
      <c r="D650" s="62">
        <v>74593</v>
      </c>
    </row>
    <row r="651" spans="1:4" ht="12.75">
      <c r="A651" s="97">
        <v>645</v>
      </c>
      <c r="B651" s="60" t="s">
        <v>980</v>
      </c>
      <c r="C651" s="61" t="s">
        <v>981</v>
      </c>
      <c r="D651" s="62">
        <v>17543</v>
      </c>
    </row>
    <row r="652" spans="1:4" ht="22.5">
      <c r="A652" s="97">
        <v>646</v>
      </c>
      <c r="B652" s="60" t="s">
        <v>982</v>
      </c>
      <c r="C652" s="61" t="s">
        <v>983</v>
      </c>
      <c r="D652" s="62">
        <v>114113</v>
      </c>
    </row>
    <row r="653" spans="1:4" ht="22.5">
      <c r="A653" s="97">
        <v>647</v>
      </c>
      <c r="B653" s="60" t="s">
        <v>984</v>
      </c>
      <c r="C653" s="61" t="s">
        <v>985</v>
      </c>
      <c r="D653" s="62">
        <v>27780</v>
      </c>
    </row>
    <row r="654" spans="1:4" ht="12.75">
      <c r="A654" s="97">
        <v>648</v>
      </c>
      <c r="B654" s="60" t="s">
        <v>986</v>
      </c>
      <c r="C654" s="61" t="s">
        <v>987</v>
      </c>
      <c r="D654" s="62">
        <v>17893</v>
      </c>
    </row>
    <row r="655" spans="1:4" ht="12.75">
      <c r="A655" s="97">
        <v>649</v>
      </c>
      <c r="B655" s="60" t="s">
        <v>988</v>
      </c>
      <c r="C655" s="61" t="s">
        <v>989</v>
      </c>
      <c r="D655" s="62">
        <v>12853</v>
      </c>
    </row>
    <row r="656" spans="1:4" ht="12.75">
      <c r="A656" s="97">
        <v>650</v>
      </c>
      <c r="B656" s="60" t="s">
        <v>990</v>
      </c>
      <c r="C656" s="61" t="s">
        <v>991</v>
      </c>
      <c r="D656" s="62">
        <v>9152</v>
      </c>
    </row>
    <row r="657" spans="1:4" ht="12.75">
      <c r="A657" s="97">
        <v>651</v>
      </c>
      <c r="B657" s="60" t="s">
        <v>992</v>
      </c>
      <c r="C657" s="61" t="s">
        <v>993</v>
      </c>
      <c r="D657" s="62">
        <v>7260</v>
      </c>
    </row>
    <row r="658" spans="1:4" ht="12.75">
      <c r="A658" s="97">
        <v>652</v>
      </c>
      <c r="B658" s="60" t="s">
        <v>994</v>
      </c>
      <c r="C658" s="61" t="s">
        <v>995</v>
      </c>
      <c r="D658" s="62">
        <v>28800</v>
      </c>
    </row>
    <row r="659" spans="1:4" ht="12.75">
      <c r="A659" s="97">
        <v>653</v>
      </c>
      <c r="B659" s="60" t="s">
        <v>996</v>
      </c>
      <c r="C659" s="61" t="s">
        <v>997</v>
      </c>
      <c r="D659" s="62">
        <v>9969</v>
      </c>
    </row>
    <row r="660" spans="1:4" ht="12.75">
      <c r="A660" s="97">
        <v>654</v>
      </c>
      <c r="B660" s="60" t="s">
        <v>998</v>
      </c>
      <c r="C660" s="61" t="s">
        <v>999</v>
      </c>
      <c r="D660" s="62">
        <v>28322</v>
      </c>
    </row>
    <row r="661" spans="1:4" ht="12.75">
      <c r="A661" s="97">
        <v>655</v>
      </c>
      <c r="B661" s="60" t="s">
        <v>1000</v>
      </c>
      <c r="C661" s="61" t="s">
        <v>1001</v>
      </c>
      <c r="D661" s="62">
        <v>11604</v>
      </c>
    </row>
    <row r="662" spans="1:4" ht="12.75">
      <c r="A662" s="97">
        <v>656</v>
      </c>
      <c r="B662" s="60" t="s">
        <v>1002</v>
      </c>
      <c r="C662" s="61" t="s">
        <v>1003</v>
      </c>
      <c r="D662" s="62">
        <v>21618</v>
      </c>
    </row>
    <row r="663" spans="1:4" ht="12.75">
      <c r="A663" s="97">
        <v>657</v>
      </c>
      <c r="B663" s="60" t="s">
        <v>1004</v>
      </c>
      <c r="C663" s="61" t="s">
        <v>1005</v>
      </c>
      <c r="D663" s="62">
        <v>9636</v>
      </c>
    </row>
    <row r="664" spans="1:4" ht="12.75">
      <c r="A664" s="97">
        <v>658</v>
      </c>
      <c r="B664" s="60" t="s">
        <v>1006</v>
      </c>
      <c r="C664" s="61" t="s">
        <v>1007</v>
      </c>
      <c r="D664" s="62">
        <v>616244</v>
      </c>
    </row>
    <row r="665" spans="1:4" ht="22.5">
      <c r="A665" s="97">
        <v>659</v>
      </c>
      <c r="B665" s="60" t="s">
        <v>1008</v>
      </c>
      <c r="C665" s="61" t="s">
        <v>1009</v>
      </c>
      <c r="D665" s="62">
        <v>249383</v>
      </c>
    </row>
    <row r="666" spans="1:4" ht="22.5">
      <c r="A666" s="97">
        <v>660</v>
      </c>
      <c r="B666" s="60" t="s">
        <v>1010</v>
      </c>
      <c r="C666" s="61" t="s">
        <v>1011</v>
      </c>
      <c r="D666" s="62">
        <v>69248</v>
      </c>
    </row>
    <row r="667" spans="1:4" ht="12.75">
      <c r="A667" s="97">
        <v>661</v>
      </c>
      <c r="B667" s="60" t="s">
        <v>1012</v>
      </c>
      <c r="C667" s="61" t="s">
        <v>1013</v>
      </c>
      <c r="D667" s="62">
        <v>36574</v>
      </c>
    </row>
    <row r="668" spans="1:4" ht="12.75">
      <c r="A668" s="97">
        <v>662</v>
      </c>
      <c r="B668" s="60" t="s">
        <v>1014</v>
      </c>
      <c r="C668" s="61" t="s">
        <v>1015</v>
      </c>
      <c r="D668" s="62">
        <v>24410</v>
      </c>
    </row>
    <row r="669" spans="1:4" ht="12.75">
      <c r="A669" s="97">
        <v>663</v>
      </c>
      <c r="B669" s="60" t="s">
        <v>1016</v>
      </c>
      <c r="C669" s="61" t="s">
        <v>1017</v>
      </c>
      <c r="D669" s="62">
        <v>21317</v>
      </c>
    </row>
    <row r="670" spans="1:4" ht="22.5">
      <c r="A670" s="97">
        <v>664</v>
      </c>
      <c r="B670" s="60" t="s">
        <v>1018</v>
      </c>
      <c r="C670" s="61" t="s">
        <v>1019</v>
      </c>
      <c r="D670" s="62">
        <v>22951</v>
      </c>
    </row>
    <row r="671" spans="1:4" ht="22.5">
      <c r="A671" s="97">
        <v>665</v>
      </c>
      <c r="B671" s="60" t="s">
        <v>1020</v>
      </c>
      <c r="C671" s="61" t="s">
        <v>1021</v>
      </c>
      <c r="D671" s="62">
        <v>11280</v>
      </c>
    </row>
    <row r="672" spans="1:4" ht="22.5">
      <c r="A672" s="97">
        <v>666</v>
      </c>
      <c r="B672" s="60" t="s">
        <v>1022</v>
      </c>
      <c r="C672" s="61" t="s">
        <v>1023</v>
      </c>
      <c r="D672" s="62">
        <v>50173</v>
      </c>
    </row>
    <row r="673" spans="1:4" ht="22.5">
      <c r="A673" s="97">
        <v>667</v>
      </c>
      <c r="B673" s="60" t="s">
        <v>1024</v>
      </c>
      <c r="C673" s="61" t="s">
        <v>1025</v>
      </c>
      <c r="D673" s="62">
        <v>16182</v>
      </c>
    </row>
    <row r="674" spans="1:4" ht="12.75">
      <c r="A674" s="97">
        <v>668</v>
      </c>
      <c r="B674" s="60" t="s">
        <v>1026</v>
      </c>
      <c r="C674" s="61" t="s">
        <v>1027</v>
      </c>
      <c r="D674" s="62">
        <v>5004</v>
      </c>
    </row>
    <row r="675" spans="1:4" ht="12.75">
      <c r="A675" s="97">
        <v>669</v>
      </c>
      <c r="B675" s="60" t="s">
        <v>1028</v>
      </c>
      <c r="C675" s="61" t="s">
        <v>1029</v>
      </c>
      <c r="D675" s="62">
        <v>51986</v>
      </c>
    </row>
    <row r="676" spans="1:4" ht="12.75">
      <c r="A676" s="97">
        <v>670</v>
      </c>
      <c r="B676" s="60" t="s">
        <v>1030</v>
      </c>
      <c r="C676" s="61" t="s">
        <v>1031</v>
      </c>
      <c r="D676" s="62">
        <v>26968</v>
      </c>
    </row>
    <row r="677" spans="1:4" ht="12.75">
      <c r="A677" s="97">
        <v>671</v>
      </c>
      <c r="B677" s="60" t="s">
        <v>1032</v>
      </c>
      <c r="C677" s="61" t="s">
        <v>1033</v>
      </c>
      <c r="D677" s="62">
        <v>5361</v>
      </c>
    </row>
    <row r="678" spans="1:4" ht="12.75">
      <c r="A678" s="97">
        <v>672</v>
      </c>
      <c r="B678" s="60" t="s">
        <v>1034</v>
      </c>
      <c r="C678" s="61" t="s">
        <v>1035</v>
      </c>
      <c r="D678" s="62">
        <v>9604</v>
      </c>
    </row>
    <row r="679" spans="1:4" ht="12.75">
      <c r="A679" s="97">
        <v>673</v>
      </c>
      <c r="B679" s="60" t="s">
        <v>1036</v>
      </c>
      <c r="C679" s="61" t="s">
        <v>1037</v>
      </c>
      <c r="D679" s="62">
        <v>6819</v>
      </c>
    </row>
    <row r="680" spans="1:4" ht="12.75">
      <c r="A680" s="97">
        <v>674</v>
      </c>
      <c r="B680" s="60" t="s">
        <v>1038</v>
      </c>
      <c r="C680" s="61" t="s">
        <v>1039</v>
      </c>
      <c r="D680" s="62">
        <v>36658</v>
      </c>
    </row>
    <row r="681" spans="1:4" ht="12.75">
      <c r="A681" s="97">
        <v>675</v>
      </c>
      <c r="B681" s="60" t="s">
        <v>1040</v>
      </c>
      <c r="C681" s="61" t="s">
        <v>1041</v>
      </c>
      <c r="D681" s="62">
        <v>10482</v>
      </c>
    </row>
    <row r="682" spans="1:4" ht="12.75">
      <c r="A682" s="97">
        <v>676</v>
      </c>
      <c r="B682" s="60" t="s">
        <v>1042</v>
      </c>
      <c r="C682" s="61" t="s">
        <v>1043</v>
      </c>
      <c r="D682" s="62">
        <v>24486</v>
      </c>
    </row>
    <row r="683" spans="1:4" ht="12.75">
      <c r="A683" s="97">
        <v>677</v>
      </c>
      <c r="B683" s="60" t="s">
        <v>1044</v>
      </c>
      <c r="C683" s="61" t="s">
        <v>1045</v>
      </c>
      <c r="D683" s="62">
        <v>8899</v>
      </c>
    </row>
    <row r="684" spans="1:4" ht="13.5" thickBot="1">
      <c r="A684" s="97">
        <v>678</v>
      </c>
      <c r="B684" s="68" t="s">
        <v>1046</v>
      </c>
      <c r="C684" s="69" t="s">
        <v>1047</v>
      </c>
      <c r="D684" s="70">
        <v>6017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Marija Petreska</cp:lastModifiedBy>
  <cp:lastPrinted>2015-09-24T13:06:19Z</cp:lastPrinted>
  <dcterms:created xsi:type="dcterms:W3CDTF">2008-07-24T09:02:43Z</dcterms:created>
  <dcterms:modified xsi:type="dcterms:W3CDTF">2017-10-09T13:35:17Z</dcterms:modified>
  <cp:category/>
  <cp:version/>
  <cp:contentType/>
  <cp:contentStatus/>
</cp:coreProperties>
</file>